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395" windowHeight="2205" activeTab="1"/>
  </bookViews>
  <sheets>
    <sheet name="男子ドロー記録用" sheetId="1" r:id="rId1"/>
    <sheet name="女子ドロー記録用" sheetId="2" r:id="rId2"/>
  </sheets>
  <externalReferences>
    <externalReference r:id="rId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女子ドロー記録用!$A$1:$T$76</definedName>
    <definedName name="_xlnm.Print_Area" localSheetId="0">男子ドロー記録用!$A$1:$T$76</definedName>
  </definedNames>
  <calcPr calcId="144525"/>
</workbook>
</file>

<file path=xl/calcChain.xml><?xml version="1.0" encoding="utf-8"?>
<calcChain xmlns="http://schemas.openxmlformats.org/spreadsheetml/2006/main">
  <c r="A4" i="2" l="1"/>
  <c r="B4" i="2"/>
  <c r="S4" i="2"/>
  <c r="T4" i="2"/>
  <c r="A6" i="2"/>
  <c r="B6" i="2"/>
  <c r="S6" i="2"/>
  <c r="T6" i="2"/>
  <c r="A8" i="2"/>
  <c r="B8" i="2"/>
  <c r="S8" i="2"/>
  <c r="T8" i="2"/>
  <c r="A10" i="2"/>
  <c r="B10" i="2"/>
  <c r="S10" i="2"/>
  <c r="T10" i="2"/>
  <c r="A12" i="2"/>
  <c r="B12" i="2"/>
  <c r="S12" i="2"/>
  <c r="T12" i="2"/>
  <c r="A14" i="2"/>
  <c r="B14" i="2"/>
  <c r="S14" i="2"/>
  <c r="T14" i="2"/>
  <c r="A16" i="2"/>
  <c r="B16" i="2"/>
  <c r="S16" i="2"/>
  <c r="T16" i="2"/>
  <c r="A18" i="2"/>
  <c r="B18" i="2"/>
  <c r="S18" i="2"/>
  <c r="T18" i="2"/>
  <c r="A20" i="2"/>
  <c r="B20" i="2"/>
  <c r="S20" i="2"/>
  <c r="T20" i="2"/>
  <c r="A22" i="2"/>
  <c r="B22" i="2"/>
  <c r="S22" i="2"/>
  <c r="T22" i="2"/>
  <c r="A24" i="2"/>
  <c r="B24" i="2"/>
  <c r="S24" i="2"/>
  <c r="T24" i="2"/>
  <c r="A26" i="2"/>
  <c r="B26" i="2"/>
  <c r="S26" i="2"/>
  <c r="T26" i="2"/>
  <c r="A28" i="2"/>
  <c r="B28" i="2"/>
  <c r="S28" i="2"/>
  <c r="T28" i="2"/>
  <c r="A30" i="2"/>
  <c r="B30" i="2"/>
  <c r="S30" i="2"/>
  <c r="T30" i="2"/>
  <c r="A32" i="2"/>
  <c r="B32" i="2"/>
  <c r="S32" i="2"/>
  <c r="T32" i="2"/>
  <c r="A34" i="2"/>
  <c r="B34" i="2"/>
  <c r="S34" i="2"/>
  <c r="T34" i="2"/>
  <c r="A36" i="2"/>
  <c r="B36" i="2"/>
  <c r="S36" i="2"/>
  <c r="T36" i="2"/>
  <c r="A38" i="2"/>
  <c r="B38" i="2"/>
  <c r="S38" i="2"/>
  <c r="T38" i="2"/>
  <c r="A40" i="2"/>
  <c r="B40" i="2"/>
  <c r="S40" i="2"/>
  <c r="T40" i="2"/>
  <c r="A42" i="2"/>
  <c r="B42" i="2"/>
  <c r="S42" i="2"/>
  <c r="T42" i="2"/>
  <c r="A44" i="2"/>
  <c r="B44" i="2"/>
  <c r="S44" i="2"/>
  <c r="T44" i="2"/>
  <c r="A46" i="2"/>
  <c r="B46" i="2"/>
  <c r="S46" i="2"/>
  <c r="T46" i="2"/>
  <c r="A48" i="2"/>
  <c r="B48" i="2"/>
  <c r="S48" i="2"/>
  <c r="T48" i="2"/>
  <c r="A50" i="2"/>
  <c r="B50" i="2"/>
  <c r="S50" i="2"/>
  <c r="T50" i="2"/>
  <c r="A52" i="2"/>
  <c r="B52" i="2"/>
  <c r="S52" i="2"/>
  <c r="T52" i="2"/>
  <c r="A54" i="2"/>
  <c r="B54" i="2"/>
  <c r="S54" i="2"/>
  <c r="T54" i="2"/>
  <c r="A56" i="2"/>
  <c r="B56" i="2"/>
  <c r="S56" i="2"/>
  <c r="T56" i="2"/>
  <c r="A58" i="2"/>
  <c r="B58" i="2"/>
  <c r="S58" i="2"/>
  <c r="T58" i="2"/>
  <c r="A60" i="2"/>
  <c r="B60" i="2"/>
  <c r="S60" i="2"/>
  <c r="T60" i="2"/>
  <c r="A62" i="2"/>
  <c r="B62" i="2"/>
  <c r="S62" i="2"/>
  <c r="T62" i="2"/>
  <c r="A64" i="2"/>
  <c r="B64" i="2"/>
  <c r="S64" i="2"/>
  <c r="T64" i="2"/>
  <c r="A66" i="2"/>
  <c r="B66" i="2"/>
  <c r="S66" i="2"/>
  <c r="T66" i="2"/>
  <c r="E69" i="2"/>
  <c r="H69" i="2"/>
  <c r="M69" i="2"/>
  <c r="P69" i="2"/>
  <c r="E70" i="2"/>
  <c r="H70" i="2"/>
  <c r="M70" i="2"/>
  <c r="P70" i="2"/>
  <c r="E71" i="2"/>
  <c r="H71" i="2"/>
  <c r="M71" i="2"/>
  <c r="P71" i="2"/>
  <c r="E72" i="2"/>
  <c r="H72" i="2"/>
  <c r="M72" i="2"/>
  <c r="P72" i="2"/>
  <c r="E73" i="2"/>
  <c r="H73" i="2"/>
  <c r="M73" i="2"/>
  <c r="P73" i="2"/>
  <c r="E74" i="2"/>
  <c r="H74" i="2"/>
  <c r="M74" i="2"/>
  <c r="P74" i="2"/>
  <c r="E75" i="2"/>
  <c r="H75" i="2"/>
  <c r="M75" i="2"/>
  <c r="P75" i="2"/>
  <c r="E76" i="2"/>
  <c r="H76" i="2"/>
  <c r="M76" i="2"/>
  <c r="P76" i="2"/>
  <c r="P76" i="1"/>
  <c r="M76" i="1"/>
  <c r="H76" i="1"/>
  <c r="E76" i="1"/>
  <c r="P75" i="1"/>
  <c r="M75" i="1"/>
  <c r="H75" i="1"/>
  <c r="E75" i="1"/>
  <c r="P74" i="1"/>
  <c r="M74" i="1"/>
  <c r="H74" i="1"/>
  <c r="E74" i="1"/>
  <c r="P73" i="1"/>
  <c r="M73" i="1"/>
  <c r="H73" i="1"/>
  <c r="E73" i="1"/>
  <c r="P72" i="1"/>
  <c r="M72" i="1"/>
  <c r="H72" i="1"/>
  <c r="E72" i="1"/>
  <c r="P71" i="1"/>
  <c r="M71" i="1"/>
  <c r="H71" i="1"/>
  <c r="E71" i="1"/>
  <c r="P70" i="1"/>
  <c r="M70" i="1"/>
  <c r="H70" i="1"/>
  <c r="E70" i="1"/>
  <c r="P69" i="1"/>
  <c r="M69" i="1"/>
  <c r="H69" i="1"/>
  <c r="E69" i="1"/>
  <c r="T66" i="1"/>
  <c r="S66" i="1"/>
  <c r="B66" i="1"/>
  <c r="A66" i="1"/>
  <c r="T64" i="1"/>
  <c r="S64" i="1"/>
  <c r="B64" i="1"/>
  <c r="A64" i="1"/>
  <c r="T62" i="1"/>
  <c r="S62" i="1"/>
  <c r="B62" i="1"/>
  <c r="A62" i="1"/>
  <c r="T60" i="1"/>
  <c r="S60" i="1"/>
  <c r="B60" i="1"/>
  <c r="A60" i="1"/>
  <c r="T58" i="1"/>
  <c r="S58" i="1"/>
  <c r="B58" i="1"/>
  <c r="A58" i="1"/>
  <c r="T56" i="1"/>
  <c r="S56" i="1"/>
  <c r="B56" i="1"/>
  <c r="A56" i="1"/>
  <c r="T54" i="1"/>
  <c r="S54" i="1"/>
  <c r="B54" i="1"/>
  <c r="A54" i="1"/>
  <c r="T52" i="1"/>
  <c r="S52" i="1"/>
  <c r="B52" i="1"/>
  <c r="A52" i="1"/>
  <c r="T50" i="1"/>
  <c r="S50" i="1"/>
  <c r="B50" i="1"/>
  <c r="A50" i="1"/>
  <c r="T48" i="1"/>
  <c r="S48" i="1"/>
  <c r="B48" i="1"/>
  <c r="A48" i="1"/>
  <c r="T46" i="1"/>
  <c r="S46" i="1"/>
  <c r="B46" i="1"/>
  <c r="A46" i="1"/>
  <c r="T44" i="1"/>
  <c r="S44" i="1"/>
  <c r="B44" i="1"/>
  <c r="A44" i="1"/>
  <c r="T42" i="1"/>
  <c r="S42" i="1"/>
  <c r="B42" i="1"/>
  <c r="A42" i="1"/>
  <c r="T40" i="1"/>
  <c r="S40" i="1"/>
  <c r="B40" i="1"/>
  <c r="A40" i="1"/>
  <c r="T38" i="1"/>
  <c r="S38" i="1"/>
  <c r="B38" i="1"/>
  <c r="A38" i="1"/>
  <c r="T36" i="1"/>
  <c r="S36" i="1"/>
  <c r="B36" i="1"/>
  <c r="A36" i="1"/>
  <c r="T34" i="1"/>
  <c r="S34" i="1"/>
  <c r="B34" i="1"/>
  <c r="A34" i="1"/>
  <c r="T32" i="1"/>
  <c r="S32" i="1"/>
  <c r="B32" i="1"/>
  <c r="A32" i="1"/>
  <c r="T30" i="1"/>
  <c r="S30" i="1"/>
  <c r="B30" i="1"/>
  <c r="A30" i="1"/>
  <c r="T28" i="1"/>
  <c r="S28" i="1"/>
  <c r="B28" i="1"/>
  <c r="A28" i="1"/>
  <c r="T26" i="1"/>
  <c r="S26" i="1"/>
  <c r="B26" i="1"/>
  <c r="A26" i="1"/>
  <c r="T24" i="1"/>
  <c r="S24" i="1"/>
  <c r="B24" i="1"/>
  <c r="A24" i="1"/>
  <c r="T22" i="1"/>
  <c r="S22" i="1"/>
  <c r="B22" i="1"/>
  <c r="A22" i="1"/>
  <c r="T20" i="1"/>
  <c r="S20" i="1"/>
  <c r="B20" i="1"/>
  <c r="A20" i="1"/>
  <c r="T18" i="1"/>
  <c r="S18" i="1"/>
  <c r="B18" i="1"/>
  <c r="A18" i="1"/>
  <c r="T16" i="1"/>
  <c r="S16" i="1"/>
  <c r="B16" i="1"/>
  <c r="A16" i="1"/>
  <c r="T14" i="1"/>
  <c r="S14" i="1"/>
  <c r="B14" i="1"/>
  <c r="A14" i="1"/>
  <c r="T12" i="1"/>
  <c r="S12" i="1"/>
  <c r="B12" i="1"/>
  <c r="A12" i="1"/>
  <c r="T10" i="1"/>
  <c r="S10" i="1"/>
  <c r="B10" i="1"/>
  <c r="A10" i="1"/>
  <c r="T8" i="1"/>
  <c r="S8" i="1"/>
  <c r="B8" i="1"/>
  <c r="A8" i="1"/>
  <c r="T6" i="1"/>
  <c r="S6" i="1"/>
  <c r="B6" i="1"/>
  <c r="A6" i="1"/>
  <c r="T4" i="1"/>
  <c r="S4" i="1"/>
  <c r="B4" i="1"/>
  <c r="A4" i="1"/>
</calcChain>
</file>

<file path=xl/sharedStrings.xml><?xml version="1.0" encoding="utf-8"?>
<sst xmlns="http://schemas.openxmlformats.org/spreadsheetml/2006/main" count="94" uniqueCount="55">
  <si>
    <t>令和4年度　第48回茨城県少年少女テニス選手権大会</t>
    <rPh sb="0" eb="2">
      <t>レイワ</t>
    </rPh>
    <phoneticPr fontId="3"/>
  </si>
  <si>
    <r>
      <t xml:space="preserve">8月19日(金) </t>
    </r>
    <r>
      <rPr>
        <strike/>
        <sz val="9"/>
        <rFont val="ＭＳ Ｐ明朝"/>
        <family val="1"/>
        <charset val="128"/>
      </rPr>
      <t>予備日22日(月)</t>
    </r>
    <rPh sb="6" eb="7">
      <t>キン</t>
    </rPh>
    <rPh sb="9" eb="12">
      <t>ヨビビ</t>
    </rPh>
    <rPh sb="14" eb="15">
      <t>ニチ</t>
    </rPh>
    <rPh sb="16" eb="17">
      <t>ツキ</t>
    </rPh>
    <phoneticPr fontId="3"/>
  </si>
  <si>
    <t>笠松運動公園テニスコート</t>
    <phoneticPr fontId="3"/>
  </si>
  <si>
    <t>男子シングルス</t>
    <rPh sb="0" eb="2">
      <t>ダンシ</t>
    </rPh>
    <phoneticPr fontId="3"/>
  </si>
  <si>
    <t>瀧﨑 悠生(3)</t>
    <phoneticPr fontId="3"/>
  </si>
  <si>
    <t>(NJTC)</t>
    <phoneticPr fontId="3"/>
  </si>
  <si>
    <r>
      <t>76</t>
    </r>
    <r>
      <rPr>
        <sz val="6"/>
        <rFont val="ＭＳ Ｐ明朝"/>
        <family val="1"/>
        <charset val="128"/>
      </rPr>
      <t>(3)</t>
    </r>
    <phoneticPr fontId="3"/>
  </si>
  <si>
    <t>w.o</t>
    <phoneticPr fontId="3"/>
  </si>
  <si>
    <r>
      <t>76</t>
    </r>
    <r>
      <rPr>
        <sz val="6"/>
        <rFont val="ＭＳ Ｐ明朝"/>
        <family val="1"/>
        <charset val="128"/>
      </rPr>
      <t>(2)</t>
    </r>
    <phoneticPr fontId="3"/>
  </si>
  <si>
    <r>
      <t>76</t>
    </r>
    <r>
      <rPr>
        <sz val="6"/>
        <rFont val="ＭＳ Ｐ明朝"/>
        <family val="1"/>
        <charset val="128"/>
      </rPr>
      <t>(2)</t>
    </r>
    <phoneticPr fontId="3"/>
  </si>
  <si>
    <r>
      <t>76</t>
    </r>
    <r>
      <rPr>
        <sz val="6"/>
        <rFont val="ＭＳ Ｐ明朝"/>
        <family val="1"/>
        <charset val="128"/>
      </rPr>
      <t>(4)</t>
    </r>
    <phoneticPr fontId="3"/>
  </si>
  <si>
    <r>
      <t>76</t>
    </r>
    <r>
      <rPr>
        <sz val="6"/>
        <rFont val="ＭＳ Ｐ明朝"/>
        <family val="1"/>
        <charset val="128"/>
      </rPr>
      <t>(6)</t>
    </r>
    <phoneticPr fontId="3"/>
  </si>
  <si>
    <t>Ret.</t>
    <phoneticPr fontId="3"/>
  </si>
  <si>
    <r>
      <t>76</t>
    </r>
    <r>
      <rPr>
        <sz val="6"/>
        <rFont val="ＭＳ Ｐ明朝"/>
        <family val="1"/>
        <charset val="128"/>
      </rPr>
      <t>(4)</t>
    </r>
    <phoneticPr fontId="3"/>
  </si>
  <si>
    <t>結果</t>
    <rPh sb="0" eb="2">
      <t>ケッカ</t>
    </rPh>
    <phoneticPr fontId="3"/>
  </si>
  <si>
    <r>
      <t>76</t>
    </r>
    <r>
      <rPr>
        <sz val="6"/>
        <rFont val="ＭＳ Ｐ明朝"/>
        <family val="1"/>
        <charset val="128"/>
      </rPr>
      <t>(3)</t>
    </r>
    <phoneticPr fontId="3"/>
  </si>
  <si>
    <t>瀧﨑 悠生(3)
(NJTC)</t>
    <phoneticPr fontId="3"/>
  </si>
  <si>
    <t>外山 龍太郎②
(茨城高)</t>
    <rPh sb="9" eb="11">
      <t>イバラキ</t>
    </rPh>
    <rPh sb="11" eb="12">
      <t>コウ</t>
    </rPh>
    <phoneticPr fontId="3"/>
  </si>
  <si>
    <t>横戸 仁①
(霞ヶ浦高)</t>
    <rPh sb="0" eb="2">
      <t>ヨコト</t>
    </rPh>
    <rPh sb="3" eb="4">
      <t>ジン</t>
    </rPh>
    <rPh sb="7" eb="10">
      <t>カスミガウラ</t>
    </rPh>
    <rPh sb="10" eb="11">
      <t>ダカ</t>
    </rPh>
    <phoneticPr fontId="3"/>
  </si>
  <si>
    <t>福谷 優斗①
(茗溪学園高)</t>
    <rPh sb="0" eb="2">
      <t>フクタニ</t>
    </rPh>
    <rPh sb="3" eb="4">
      <t>ユウ</t>
    </rPh>
    <rPh sb="4" eb="5">
      <t>ト</t>
    </rPh>
    <rPh sb="8" eb="10">
      <t>メイケイ</t>
    </rPh>
    <rPh sb="10" eb="12">
      <t>ガクエン</t>
    </rPh>
    <rPh sb="12" eb="13">
      <t>コウ</t>
    </rPh>
    <phoneticPr fontId="3"/>
  </si>
  <si>
    <t>シード</t>
    <phoneticPr fontId="3"/>
  </si>
  <si>
    <r>
      <t xml:space="preserve">ドロー完成後に シードになった選手の </t>
    </r>
    <r>
      <rPr>
        <sz val="12"/>
        <rFont val="ＭＳ Ｐ明朝"/>
        <family val="1"/>
        <charset val="128"/>
      </rPr>
      <t xml:space="preserve">ドロー番号 </t>
    </r>
    <r>
      <rPr>
        <sz val="9"/>
        <rFont val="ＭＳ Ｐ明朝"/>
        <family val="1"/>
        <charset val="128"/>
      </rPr>
      <t>を入れると表示します</t>
    </r>
    <rPh sb="3" eb="6">
      <t>カンセイゴ</t>
    </rPh>
    <rPh sb="15" eb="17">
      <t>センシュ</t>
    </rPh>
    <rPh sb="22" eb="24">
      <t>バンゴウ</t>
    </rPh>
    <rPh sb="26" eb="27">
      <t>イ</t>
    </rPh>
    <rPh sb="30" eb="32">
      <t>ヒョウジ</t>
    </rPh>
    <phoneticPr fontId="3"/>
  </si>
  <si>
    <t>9～12</t>
    <phoneticPr fontId="3"/>
  </si>
  <si>
    <t>9～12</t>
    <phoneticPr fontId="3"/>
  </si>
  <si>
    <t>9～12</t>
    <phoneticPr fontId="3"/>
  </si>
  <si>
    <t>9～12</t>
    <phoneticPr fontId="3"/>
  </si>
  <si>
    <t>3～4</t>
    <phoneticPr fontId="3"/>
  </si>
  <si>
    <t>9～12</t>
    <phoneticPr fontId="3"/>
  </si>
  <si>
    <t>3～4</t>
    <phoneticPr fontId="3"/>
  </si>
  <si>
    <t>9～12</t>
    <phoneticPr fontId="3"/>
  </si>
  <si>
    <t>9～12</t>
    <phoneticPr fontId="3"/>
  </si>
  <si>
    <t>3～4</t>
    <phoneticPr fontId="3"/>
  </si>
  <si>
    <t>5～8</t>
    <phoneticPr fontId="3"/>
  </si>
  <si>
    <t>13～16</t>
    <phoneticPr fontId="3"/>
  </si>
  <si>
    <t>5～8</t>
    <phoneticPr fontId="3"/>
  </si>
  <si>
    <t>13～16</t>
    <phoneticPr fontId="3"/>
  </si>
  <si>
    <t>13～16</t>
    <phoneticPr fontId="3"/>
  </si>
  <si>
    <t>5～8</t>
    <phoneticPr fontId="3"/>
  </si>
  <si>
    <t>13～16</t>
    <phoneticPr fontId="3"/>
  </si>
  <si>
    <t>5～8</t>
    <phoneticPr fontId="3"/>
  </si>
  <si>
    <t>9～12</t>
    <phoneticPr fontId="3"/>
  </si>
  <si>
    <t>3～4</t>
    <phoneticPr fontId="3"/>
  </si>
  <si>
    <r>
      <t xml:space="preserve">ドロー完成後に シードになった選手の </t>
    </r>
    <r>
      <rPr>
        <sz val="12"/>
        <rFont val="ＭＳ Ｐゴシック"/>
        <family val="3"/>
        <charset val="128"/>
      </rPr>
      <t>ドロー番号</t>
    </r>
    <r>
      <rPr>
        <sz val="9"/>
        <rFont val="ＭＳ Ｐゴシック"/>
        <family val="3"/>
        <charset val="128"/>
      </rPr>
      <t xml:space="preserve"> を入れると表示します</t>
    </r>
    <phoneticPr fontId="3"/>
  </si>
  <si>
    <t>シード</t>
    <phoneticPr fontId="3"/>
  </si>
  <si>
    <t>竹内 悠浬(3)
(CSJ)</t>
    <rPh sb="0" eb="2">
      <t>タケウチ</t>
    </rPh>
    <rPh sb="3" eb="4">
      <t>ユウ</t>
    </rPh>
    <rPh sb="4" eb="5">
      <t>リ</t>
    </rPh>
    <phoneticPr fontId="3"/>
  </si>
  <si>
    <t>木村 彩音(3)
(CSJ)</t>
    <rPh sb="0" eb="2">
      <t>キムラ</t>
    </rPh>
    <rPh sb="3" eb="4">
      <t>アヤ</t>
    </rPh>
    <rPh sb="4" eb="5">
      <t>オト</t>
    </rPh>
    <phoneticPr fontId="3"/>
  </si>
  <si>
    <t>土井 陽愛②
(土浦日大高)</t>
    <rPh sb="0" eb="2">
      <t>ドイ</t>
    </rPh>
    <rPh sb="3" eb="4">
      <t>ヨウ</t>
    </rPh>
    <rPh sb="4" eb="5">
      <t>アイ</t>
    </rPh>
    <rPh sb="8" eb="10">
      <t>ツチウラ</t>
    </rPh>
    <rPh sb="10" eb="12">
      <t>ニチダイ</t>
    </rPh>
    <rPh sb="12" eb="13">
      <t>コウ</t>
    </rPh>
    <phoneticPr fontId="3"/>
  </si>
  <si>
    <t>関口 七映(2)
(KCJTA)</t>
    <phoneticPr fontId="3"/>
  </si>
  <si>
    <r>
      <t>76</t>
    </r>
    <r>
      <rPr>
        <sz val="6"/>
        <rFont val="ＭＳ Ｐゴシック"/>
        <family val="3"/>
        <charset val="128"/>
      </rPr>
      <t>(3)</t>
    </r>
    <phoneticPr fontId="3"/>
  </si>
  <si>
    <r>
      <t>76</t>
    </r>
    <r>
      <rPr>
        <sz val="6"/>
        <rFont val="ＭＳ Ｐゴシック"/>
        <family val="3"/>
        <charset val="128"/>
      </rPr>
      <t>(5)</t>
    </r>
    <phoneticPr fontId="3"/>
  </si>
  <si>
    <t>(KCJTA)</t>
    <phoneticPr fontId="3"/>
  </si>
  <si>
    <t>関口 七映(2)</t>
    <rPh sb="0" eb="2">
      <t>セキグチ</t>
    </rPh>
    <rPh sb="3" eb="4">
      <t>ナナ</t>
    </rPh>
    <rPh sb="4" eb="5">
      <t>エイ</t>
    </rPh>
    <phoneticPr fontId="3"/>
  </si>
  <si>
    <t>女子シングルス</t>
    <rPh sb="0" eb="1">
      <t>ジョ</t>
    </rPh>
    <rPh sb="1" eb="2">
      <t>コ</t>
    </rPh>
    <phoneticPr fontId="3"/>
  </si>
  <si>
    <t>笠松運動公園テニスコート</t>
    <phoneticPr fontId="3"/>
  </si>
  <si>
    <r>
      <t xml:space="preserve">8月19日(金) </t>
    </r>
    <r>
      <rPr>
        <strike/>
        <sz val="9"/>
        <rFont val="ＭＳ Ｐゴシック"/>
        <family val="3"/>
        <charset val="128"/>
      </rPr>
      <t>予備日22日(月)</t>
    </r>
    <rPh sb="6" eb="7">
      <t>キン</t>
    </rPh>
    <rPh sb="9" eb="12">
      <t>ヨビビ</t>
    </rPh>
    <rPh sb="14" eb="15">
      <t>ニチ</t>
    </rPh>
    <rPh sb="16" eb="17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</si>
</sst>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 style="dashed">
        <color indexed="64"/>
      </right>
      <top style="thick">
        <color rgb="FFFF0000"/>
      </top>
      <bottom/>
      <diagonal/>
    </border>
    <border>
      <left style="dashed">
        <color indexed="64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ck">
        <color rgb="FFFF0000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ck">
        <color rgb="FFFF0000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rgb="FFFF0000"/>
      </left>
      <right style="dashed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rgb="FFFF0000"/>
      </right>
      <top/>
      <bottom/>
      <diagonal/>
    </border>
    <border>
      <left style="dashed">
        <color indexed="64"/>
      </left>
      <right style="dashed">
        <color indexed="64"/>
      </right>
      <top/>
      <bottom style="thick">
        <color rgb="FFFF0000"/>
      </bottom>
      <diagonal/>
    </border>
    <border>
      <left style="dashed">
        <color indexed="64"/>
      </left>
      <right style="thick">
        <color rgb="FFFF0000"/>
      </right>
      <top/>
      <bottom style="thick">
        <color rgb="FFFF0000"/>
      </bottom>
      <diagonal/>
    </border>
    <border>
      <left style="dashed">
        <color indexed="64"/>
      </left>
      <right/>
      <top/>
      <bottom style="thick">
        <color rgb="FFFF0000"/>
      </bottom>
      <diagonal/>
    </border>
    <border>
      <left style="dashed">
        <color indexed="64"/>
      </left>
      <right/>
      <top style="thick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dashed">
        <color indexed="64"/>
      </right>
      <top style="thick">
        <color rgb="FFFF0000"/>
      </top>
      <bottom/>
      <diagonal/>
    </border>
    <border>
      <left style="dashed">
        <color indexed="64"/>
      </left>
      <right style="dashed">
        <color indexed="64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dashed">
        <color indexed="64"/>
      </bottom>
      <diagonal/>
    </border>
  </borders>
  <cellStyleXfs count="12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" fillId="0" borderId="0"/>
  </cellStyleXfs>
  <cellXfs count="147">
    <xf numFmtId="0" fontId="0" fillId="0" borderId="0" xfId="0"/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shrinkToFit="1"/>
    </xf>
    <xf numFmtId="0" fontId="2" fillId="0" borderId="37" xfId="0" applyFont="1" applyFill="1" applyBorder="1" applyAlignment="1">
      <alignment horizont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Fill="1" applyAlignment="1">
      <alignment horizontal="right" shrinkToFit="1"/>
    </xf>
    <xf numFmtId="0" fontId="9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right" vertical="center" shrinkToFit="1"/>
    </xf>
    <xf numFmtId="176" fontId="13" fillId="0" borderId="0" xfId="0" applyNumberFormat="1" applyFont="1" applyFill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4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</cellXfs>
  <cellStyles count="12">
    <cellStyle name="桁区切り 2" xfId="1"/>
    <cellStyle name="標準" xfId="0" builtinId="0"/>
    <cellStyle name="標準 2" xfId="2"/>
    <cellStyle name="標準 2 2" xfId="3"/>
    <cellStyle name="標準 2 2 2" xfId="4"/>
    <cellStyle name="標準 2 3" xfId="5"/>
    <cellStyle name="標準 2_ScoreCard" xfId="6"/>
    <cellStyle name="標準 3" xfId="7"/>
    <cellStyle name="標準 3 2" xfId="8"/>
    <cellStyle name="標準 3_ScoreCard" xfId="9"/>
    <cellStyle name="標準 4" xfId="10"/>
    <cellStyle name="標準 4 2" xfId="11"/>
  </cellStyles>
  <dxfs count="4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9;&#24180;&#23569;&#22899;&#22823;&#20250;&#65288;&#32080;&#2652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千葉男子"/>
      <sheetName val="茨城千葉女子"/>
      <sheetName val="スコアカード男子"/>
      <sheetName val="スコアカード女子"/>
      <sheetName val="セルフスコアカード男子S"/>
      <sheetName val="セルフスコアカード女子S"/>
      <sheetName val="OOPプレート"/>
      <sheetName val="抽選用(必要ならば)"/>
      <sheetName val="予定表"/>
      <sheetName val="女子ドロー抽選用白紙"/>
      <sheetName val="男子ドロー抽選用白紙"/>
      <sheetName val="男子ドロー記録用"/>
      <sheetName val="男子S出場者一覧データ"/>
      <sheetName val="女子S出場者一覧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2">
          <cell r="A2">
            <v>1</v>
          </cell>
          <cell r="C2" t="str">
            <v>瀧﨑 悠生(3)</v>
          </cell>
          <cell r="D2" t="str">
            <v>(NJTC)</v>
          </cell>
        </row>
        <row r="3">
          <cell r="A3">
            <v>2</v>
          </cell>
          <cell r="C3" t="str">
            <v>三浦 裕太郎②</v>
          </cell>
          <cell r="D3" t="str">
            <v>(茗溪)</v>
          </cell>
        </row>
        <row r="4">
          <cell r="A4">
            <v>3</v>
          </cell>
          <cell r="C4" t="str">
            <v>ｵｺｰﾅｰ 快②</v>
          </cell>
          <cell r="D4" t="str">
            <v>(竹園)</v>
          </cell>
        </row>
        <row r="5">
          <cell r="A5">
            <v>4</v>
          </cell>
          <cell r="C5" t="str">
            <v>林 新大②</v>
          </cell>
          <cell r="D5" t="str">
            <v>(秀英)</v>
          </cell>
        </row>
        <row r="6">
          <cell r="A6">
            <v>5</v>
          </cell>
          <cell r="C6" t="str">
            <v>水庭 褒斗生②</v>
          </cell>
          <cell r="D6" t="str">
            <v>(茨キ)</v>
          </cell>
        </row>
        <row r="7">
          <cell r="A7">
            <v>6</v>
          </cell>
          <cell r="C7" t="str">
            <v>樋上 祐貴②</v>
          </cell>
          <cell r="D7" t="str">
            <v>(茗溪)</v>
          </cell>
        </row>
        <row r="8">
          <cell r="A8">
            <v>7</v>
          </cell>
          <cell r="C8" t="str">
            <v>大野 晃照②</v>
          </cell>
          <cell r="D8" t="str">
            <v>(茗溪)</v>
          </cell>
        </row>
        <row r="9">
          <cell r="A9">
            <v>8</v>
          </cell>
          <cell r="C9" t="str">
            <v>関口 竜玖②</v>
          </cell>
          <cell r="D9" t="str">
            <v>(常総)</v>
          </cell>
        </row>
        <row r="10">
          <cell r="A10">
            <v>9</v>
          </cell>
          <cell r="C10" t="str">
            <v>辻元 陸②</v>
          </cell>
          <cell r="D10" t="str">
            <v>(東牛)</v>
          </cell>
        </row>
        <row r="11">
          <cell r="A11">
            <v>10</v>
          </cell>
          <cell r="C11" t="str">
            <v>松尾 優②</v>
          </cell>
          <cell r="D11" t="str">
            <v>(茗溪)</v>
          </cell>
        </row>
        <row r="12">
          <cell r="A12">
            <v>11</v>
          </cell>
          <cell r="C12" t="str">
            <v>照沼 昊大②</v>
          </cell>
          <cell r="D12" t="str">
            <v>(水城)</v>
          </cell>
        </row>
        <row r="13">
          <cell r="A13">
            <v>12</v>
          </cell>
          <cell r="C13" t="str">
            <v>雨宮 大樹②</v>
          </cell>
          <cell r="D13" t="str">
            <v>(土日)</v>
          </cell>
        </row>
        <row r="14">
          <cell r="A14">
            <v>13</v>
          </cell>
          <cell r="C14" t="str">
            <v>占部 暖也①</v>
          </cell>
          <cell r="D14" t="str">
            <v>(土日)</v>
          </cell>
        </row>
        <row r="15">
          <cell r="A15">
            <v>14</v>
          </cell>
          <cell r="C15" t="str">
            <v>北村 洋太①</v>
          </cell>
          <cell r="D15" t="str">
            <v>(東牛)</v>
          </cell>
        </row>
        <row r="16">
          <cell r="A16">
            <v>15</v>
          </cell>
          <cell r="C16" t="str">
            <v>佐藤 悠樹②</v>
          </cell>
          <cell r="D16" t="str">
            <v>(茨城)</v>
          </cell>
        </row>
        <row r="17">
          <cell r="A17">
            <v>16</v>
          </cell>
          <cell r="C17" t="str">
            <v>穐山 丞(3)</v>
          </cell>
          <cell r="D17" t="str">
            <v>(ｴｰｽTA)</v>
          </cell>
        </row>
        <row r="18">
          <cell r="A18">
            <v>17</v>
          </cell>
          <cell r="C18" t="str">
            <v>横戸 仁①</v>
          </cell>
          <cell r="D18" t="str">
            <v>(霞浦)</v>
          </cell>
        </row>
        <row r="19">
          <cell r="A19">
            <v>18</v>
          </cell>
          <cell r="C19" t="str">
            <v>水原 逢哉②</v>
          </cell>
          <cell r="D19" t="str">
            <v>(土日)</v>
          </cell>
        </row>
        <row r="20">
          <cell r="A20">
            <v>19</v>
          </cell>
          <cell r="C20" t="str">
            <v>長倉 史弥②</v>
          </cell>
          <cell r="D20" t="str">
            <v>(茗溪)</v>
          </cell>
        </row>
        <row r="21">
          <cell r="A21">
            <v>20</v>
          </cell>
          <cell r="C21" t="str">
            <v>橋本 開②</v>
          </cell>
          <cell r="D21" t="str">
            <v>(茨城)</v>
          </cell>
        </row>
        <row r="22">
          <cell r="A22">
            <v>21</v>
          </cell>
          <cell r="C22" t="str">
            <v>小橋 裕太①</v>
          </cell>
          <cell r="D22" t="str">
            <v>(江学)</v>
          </cell>
        </row>
        <row r="23">
          <cell r="A23">
            <v>22</v>
          </cell>
          <cell r="C23" t="str">
            <v>友田 楓月①</v>
          </cell>
          <cell r="D23" t="str">
            <v>(東牛)</v>
          </cell>
        </row>
        <row r="24">
          <cell r="A24">
            <v>23</v>
          </cell>
          <cell r="C24" t="str">
            <v>髙田 翔瑚②</v>
          </cell>
          <cell r="D24" t="str">
            <v>(清真)</v>
          </cell>
        </row>
        <row r="25">
          <cell r="A25">
            <v>24</v>
          </cell>
          <cell r="C25" t="str">
            <v>手束 優宏②</v>
          </cell>
          <cell r="D25" t="str">
            <v>(常総)</v>
          </cell>
        </row>
        <row r="26">
          <cell r="A26">
            <v>25</v>
          </cell>
          <cell r="C26" t="str">
            <v>遠峰 聖豊②</v>
          </cell>
          <cell r="D26" t="str">
            <v>(茗溪)</v>
          </cell>
        </row>
        <row r="27">
          <cell r="A27">
            <v>26</v>
          </cell>
          <cell r="C27" t="str">
            <v>三坂 涼都①</v>
          </cell>
          <cell r="D27" t="str">
            <v>(並木)</v>
          </cell>
        </row>
        <row r="28">
          <cell r="A28">
            <v>27</v>
          </cell>
          <cell r="C28" t="str">
            <v>森永 隼輔②</v>
          </cell>
          <cell r="D28" t="str">
            <v>(茨城)</v>
          </cell>
        </row>
        <row r="29">
          <cell r="A29">
            <v>28</v>
          </cell>
          <cell r="C29" t="str">
            <v>鈴木 駿②</v>
          </cell>
          <cell r="D29" t="str">
            <v>(智学)</v>
          </cell>
        </row>
        <row r="30">
          <cell r="A30">
            <v>29</v>
          </cell>
          <cell r="C30" t="str">
            <v>井上 拓②</v>
          </cell>
          <cell r="D30" t="str">
            <v>(水商)</v>
          </cell>
        </row>
        <row r="31">
          <cell r="A31">
            <v>30</v>
          </cell>
          <cell r="C31" t="str">
            <v>青柳 良磨②</v>
          </cell>
          <cell r="D31" t="str">
            <v>(常総)</v>
          </cell>
        </row>
        <row r="32">
          <cell r="A32">
            <v>31</v>
          </cell>
          <cell r="C32" t="str">
            <v>関 竜弥②</v>
          </cell>
          <cell r="D32" t="str">
            <v>(茗溪)</v>
          </cell>
        </row>
        <row r="33">
          <cell r="A33">
            <v>32</v>
          </cell>
          <cell r="C33" t="str">
            <v>伊本 和樹②</v>
          </cell>
          <cell r="D33" t="str">
            <v>(栄進)</v>
          </cell>
        </row>
        <row r="34">
          <cell r="A34">
            <v>33</v>
          </cell>
          <cell r="C34" t="str">
            <v>外山 龍太郎②</v>
          </cell>
          <cell r="D34" t="str">
            <v>(茨城)</v>
          </cell>
        </row>
        <row r="35">
          <cell r="A35">
            <v>34</v>
          </cell>
          <cell r="C35" t="str">
            <v>小薗井 悠聖①</v>
          </cell>
          <cell r="D35" t="str">
            <v>(佐和)</v>
          </cell>
        </row>
        <row r="36">
          <cell r="A36">
            <v>35</v>
          </cell>
          <cell r="C36" t="str">
            <v>武石 勇希②</v>
          </cell>
          <cell r="D36" t="str">
            <v>(智学)</v>
          </cell>
        </row>
        <row r="37">
          <cell r="A37">
            <v>36</v>
          </cell>
          <cell r="C37" t="str">
            <v>大越 魁①</v>
          </cell>
          <cell r="D37" t="str">
            <v>(土日)</v>
          </cell>
        </row>
        <row r="38">
          <cell r="A38">
            <v>37</v>
          </cell>
          <cell r="C38" t="str">
            <v>黒沢 知輝①</v>
          </cell>
          <cell r="D38" t="str">
            <v>(智学)</v>
          </cell>
        </row>
        <row r="39">
          <cell r="A39">
            <v>38</v>
          </cell>
          <cell r="C39" t="str">
            <v>白田 大翔②</v>
          </cell>
          <cell r="D39" t="str">
            <v>(茨キ)</v>
          </cell>
        </row>
        <row r="40">
          <cell r="A40">
            <v>39</v>
          </cell>
          <cell r="C40" t="str">
            <v>高橋 柊②</v>
          </cell>
          <cell r="D40" t="str">
            <v>(秀英)</v>
          </cell>
        </row>
        <row r="41">
          <cell r="A41">
            <v>40</v>
          </cell>
          <cell r="C41" t="str">
            <v>黛 志温①</v>
          </cell>
          <cell r="D41" t="str">
            <v>(茗溪)</v>
          </cell>
        </row>
        <row r="42">
          <cell r="A42">
            <v>41</v>
          </cell>
          <cell r="C42" t="str">
            <v>岡本 朔門(3)</v>
          </cell>
          <cell r="D42" t="str">
            <v>(ｴｰｽTA)</v>
          </cell>
        </row>
        <row r="43">
          <cell r="A43">
            <v>42</v>
          </cell>
          <cell r="C43" t="str">
            <v>玉村 琉華②</v>
          </cell>
          <cell r="D43" t="str">
            <v>(茨城)</v>
          </cell>
        </row>
        <row r="44">
          <cell r="A44">
            <v>43</v>
          </cell>
          <cell r="C44" t="str">
            <v>池田 礼①</v>
          </cell>
          <cell r="D44" t="str">
            <v>(茗溪)</v>
          </cell>
        </row>
        <row r="45">
          <cell r="A45">
            <v>44</v>
          </cell>
          <cell r="C45" t="str">
            <v>三宅 理仁①</v>
          </cell>
          <cell r="D45" t="str">
            <v>(東牛)</v>
          </cell>
        </row>
        <row r="46">
          <cell r="A46">
            <v>45</v>
          </cell>
          <cell r="C46" t="str">
            <v>大井 一真①</v>
          </cell>
          <cell r="D46" t="str">
            <v>(水城)</v>
          </cell>
        </row>
        <row r="47">
          <cell r="A47">
            <v>46</v>
          </cell>
          <cell r="C47" t="str">
            <v>遠峰 天伯①</v>
          </cell>
          <cell r="D47" t="str">
            <v>(茗溪)</v>
          </cell>
        </row>
        <row r="48">
          <cell r="A48">
            <v>47</v>
          </cell>
          <cell r="C48" t="str">
            <v>久木崎 泰斗②</v>
          </cell>
          <cell r="D48" t="str">
            <v>(佐和)</v>
          </cell>
        </row>
        <row r="49">
          <cell r="A49">
            <v>48</v>
          </cell>
          <cell r="C49" t="str">
            <v>片山 真吾②</v>
          </cell>
          <cell r="D49" t="str">
            <v>(江学)</v>
          </cell>
        </row>
        <row r="50">
          <cell r="A50">
            <v>49</v>
          </cell>
          <cell r="C50" t="str">
            <v>木瀬 柊真(3)</v>
          </cell>
          <cell r="D50" t="str">
            <v>(CSJ)</v>
          </cell>
        </row>
        <row r="51">
          <cell r="A51">
            <v>50</v>
          </cell>
          <cell r="C51" t="str">
            <v>守時 吏桜①</v>
          </cell>
          <cell r="D51" t="str">
            <v>(茗溪)</v>
          </cell>
        </row>
        <row r="52">
          <cell r="A52">
            <v>51</v>
          </cell>
          <cell r="C52" t="str">
            <v>長谷川 駈①</v>
          </cell>
          <cell r="D52" t="str">
            <v>(清真)</v>
          </cell>
        </row>
        <row r="53">
          <cell r="A53">
            <v>52</v>
          </cell>
          <cell r="C53" t="str">
            <v>齋藤 暖②</v>
          </cell>
          <cell r="D53" t="str">
            <v>(竹園)</v>
          </cell>
        </row>
        <row r="54">
          <cell r="A54">
            <v>53</v>
          </cell>
          <cell r="C54" t="str">
            <v>野口 浩介(3)</v>
          </cell>
          <cell r="D54" t="str">
            <v>(神栖TI-Cube)</v>
          </cell>
        </row>
        <row r="55">
          <cell r="A55">
            <v>54</v>
          </cell>
          <cell r="C55" t="str">
            <v>恒見 馨②</v>
          </cell>
          <cell r="D55" t="str">
            <v>(茗溪)</v>
          </cell>
        </row>
        <row r="56">
          <cell r="A56">
            <v>55</v>
          </cell>
          <cell r="C56" t="str">
            <v>田﨑 凪帆斗②</v>
          </cell>
          <cell r="D56" t="str">
            <v>(智学)</v>
          </cell>
        </row>
        <row r="57">
          <cell r="A57">
            <v>56</v>
          </cell>
          <cell r="C57" t="str">
            <v>杉山 広侑(3)</v>
          </cell>
          <cell r="D57" t="str">
            <v>(CSJ)</v>
          </cell>
        </row>
        <row r="58">
          <cell r="A58">
            <v>57</v>
          </cell>
          <cell r="C58" t="str">
            <v>菊池 桜牙(3)</v>
          </cell>
          <cell r="D58" t="str">
            <v>(ｴｰｽTA)</v>
          </cell>
        </row>
        <row r="59">
          <cell r="A59">
            <v>58</v>
          </cell>
          <cell r="C59" t="str">
            <v>辻 兼太郎②</v>
          </cell>
          <cell r="D59" t="str">
            <v>(茨キ)</v>
          </cell>
        </row>
        <row r="60">
          <cell r="A60">
            <v>59</v>
          </cell>
          <cell r="C60" t="str">
            <v>岡田 京太②</v>
          </cell>
          <cell r="D60" t="str">
            <v>(藤代)</v>
          </cell>
        </row>
        <row r="61">
          <cell r="A61">
            <v>60</v>
          </cell>
          <cell r="C61" t="str">
            <v>中川 慶亮②</v>
          </cell>
          <cell r="D61" t="str">
            <v>(茨キ)</v>
          </cell>
        </row>
        <row r="62">
          <cell r="A62">
            <v>61</v>
          </cell>
          <cell r="C62" t="str">
            <v>坂口 聖英②</v>
          </cell>
          <cell r="D62" t="str">
            <v>(茨キ)</v>
          </cell>
        </row>
        <row r="63">
          <cell r="A63">
            <v>62</v>
          </cell>
          <cell r="C63" t="str">
            <v>関口 雄斗②</v>
          </cell>
          <cell r="D63" t="str">
            <v>(江学)</v>
          </cell>
        </row>
        <row r="64">
          <cell r="A64">
            <v>63</v>
          </cell>
          <cell r="C64" t="str">
            <v>渡邊 拓野②</v>
          </cell>
          <cell r="D64" t="str">
            <v>(常総)</v>
          </cell>
        </row>
        <row r="65">
          <cell r="A65">
            <v>64</v>
          </cell>
          <cell r="C65" t="str">
            <v>福谷 優斗①</v>
          </cell>
          <cell r="D65" t="str">
            <v>(茗溪)</v>
          </cell>
        </row>
      </sheetData>
      <sheetData sheetId="13">
        <row r="2">
          <cell r="A2">
            <v>1</v>
          </cell>
          <cell r="C2" t="str">
            <v>土井 陽愛②</v>
          </cell>
          <cell r="D2" t="str">
            <v>(土日)</v>
          </cell>
        </row>
        <row r="3">
          <cell r="A3">
            <v>2</v>
          </cell>
          <cell r="C3" t="str">
            <v>bye</v>
          </cell>
        </row>
        <row r="4">
          <cell r="A4">
            <v>3</v>
          </cell>
          <cell r="C4" t="str">
            <v>梁 莉雅②</v>
          </cell>
          <cell r="D4" t="str">
            <v>(茗溪)</v>
          </cell>
        </row>
        <row r="5">
          <cell r="A5">
            <v>4</v>
          </cell>
          <cell r="C5" t="str">
            <v>大谷 佳里奈①</v>
          </cell>
          <cell r="D5" t="str">
            <v>(土日)</v>
          </cell>
        </row>
        <row r="6">
          <cell r="A6">
            <v>5</v>
          </cell>
          <cell r="C6" t="str">
            <v>三村 あずみ②</v>
          </cell>
          <cell r="D6" t="str">
            <v>(水商)</v>
          </cell>
        </row>
        <row r="7">
          <cell r="A7">
            <v>6</v>
          </cell>
          <cell r="C7" t="str">
            <v>山中 美紀②</v>
          </cell>
          <cell r="D7" t="str">
            <v>(多賀)</v>
          </cell>
        </row>
        <row r="8">
          <cell r="A8">
            <v>7</v>
          </cell>
          <cell r="C8" t="str">
            <v>bye</v>
          </cell>
        </row>
        <row r="9">
          <cell r="A9">
            <v>8</v>
          </cell>
          <cell r="C9" t="str">
            <v>大坪 那都子②</v>
          </cell>
          <cell r="D9" t="str">
            <v>(土日)</v>
          </cell>
        </row>
        <row r="10">
          <cell r="A10">
            <v>9</v>
          </cell>
          <cell r="C10" t="str">
            <v>安川 恵生(3)</v>
          </cell>
          <cell r="D10" t="str">
            <v>(ｴｰｽTA)</v>
          </cell>
        </row>
        <row r="11">
          <cell r="A11">
            <v>10</v>
          </cell>
          <cell r="C11" t="str">
            <v>bye</v>
          </cell>
        </row>
        <row r="12">
          <cell r="A12">
            <v>11</v>
          </cell>
          <cell r="C12" t="str">
            <v>西村 光央②</v>
          </cell>
          <cell r="D12" t="str">
            <v>(水二)</v>
          </cell>
        </row>
        <row r="13">
          <cell r="A13">
            <v>12</v>
          </cell>
          <cell r="C13" t="str">
            <v>田村 理紗②</v>
          </cell>
          <cell r="D13" t="str">
            <v>(水城)</v>
          </cell>
        </row>
        <row r="14">
          <cell r="A14">
            <v>13</v>
          </cell>
          <cell r="C14" t="str">
            <v>堀江 彩那②</v>
          </cell>
          <cell r="D14" t="str">
            <v>(館一)</v>
          </cell>
        </row>
        <row r="15">
          <cell r="A15">
            <v>14</v>
          </cell>
          <cell r="C15" t="str">
            <v>高野 真央②</v>
          </cell>
          <cell r="D15" t="str">
            <v>(桜牧)</v>
          </cell>
        </row>
        <row r="16">
          <cell r="A16">
            <v>15</v>
          </cell>
          <cell r="C16" t="str">
            <v>bye</v>
          </cell>
        </row>
        <row r="17">
          <cell r="A17">
            <v>16</v>
          </cell>
          <cell r="C17" t="str">
            <v>徳永 穏②</v>
          </cell>
          <cell r="D17" t="str">
            <v>(茨城)</v>
          </cell>
        </row>
        <row r="18">
          <cell r="A18">
            <v>17</v>
          </cell>
          <cell r="C18" t="str">
            <v>木村 彩音(3)</v>
          </cell>
          <cell r="D18" t="str">
            <v>(CSJ)</v>
          </cell>
        </row>
        <row r="19">
          <cell r="A19">
            <v>18</v>
          </cell>
          <cell r="C19" t="str">
            <v>bye</v>
          </cell>
        </row>
        <row r="20">
          <cell r="A20">
            <v>19</v>
          </cell>
          <cell r="C20" t="str">
            <v>立山 萌菜①</v>
          </cell>
          <cell r="D20" t="str">
            <v>(多賀)</v>
          </cell>
        </row>
        <row r="21">
          <cell r="A21">
            <v>20</v>
          </cell>
          <cell r="C21" t="str">
            <v>早瀬 あおい②</v>
          </cell>
          <cell r="D21" t="str">
            <v>(緑岡)</v>
          </cell>
        </row>
        <row r="22">
          <cell r="A22">
            <v>21</v>
          </cell>
          <cell r="C22" t="str">
            <v>渡邉 梓希②</v>
          </cell>
          <cell r="D22" t="str">
            <v>(海一)</v>
          </cell>
        </row>
        <row r="23">
          <cell r="A23">
            <v>22</v>
          </cell>
          <cell r="C23" t="str">
            <v>草間 羅奈②</v>
          </cell>
          <cell r="D23" t="str">
            <v>(江学)</v>
          </cell>
        </row>
        <row r="24">
          <cell r="A24">
            <v>23</v>
          </cell>
          <cell r="C24" t="str">
            <v>bye</v>
          </cell>
        </row>
        <row r="25">
          <cell r="A25">
            <v>24</v>
          </cell>
          <cell r="C25" t="str">
            <v>辻 碧唯①</v>
          </cell>
          <cell r="D25" t="str">
            <v>(江学)</v>
          </cell>
        </row>
        <row r="26">
          <cell r="A26">
            <v>25</v>
          </cell>
          <cell r="C26" t="str">
            <v>高橋 遙華①</v>
          </cell>
          <cell r="D26" t="str">
            <v>(東牛)</v>
          </cell>
        </row>
        <row r="27">
          <cell r="A27">
            <v>26</v>
          </cell>
          <cell r="C27" t="str">
            <v>bye</v>
          </cell>
        </row>
        <row r="28">
          <cell r="A28">
            <v>27</v>
          </cell>
          <cell r="C28" t="str">
            <v>齊藤 瑚子②</v>
          </cell>
          <cell r="D28" t="str">
            <v>(海一)</v>
          </cell>
        </row>
        <row r="29">
          <cell r="A29">
            <v>28</v>
          </cell>
          <cell r="C29" t="str">
            <v>市川 莉緒①</v>
          </cell>
          <cell r="D29" t="str">
            <v>(水城)</v>
          </cell>
        </row>
        <row r="30">
          <cell r="A30">
            <v>29</v>
          </cell>
          <cell r="C30" t="str">
            <v>福井 真渚①</v>
          </cell>
          <cell r="D30" t="str">
            <v>(茨城)</v>
          </cell>
        </row>
        <row r="31">
          <cell r="A31">
            <v>30</v>
          </cell>
          <cell r="C31" t="str">
            <v>相澤 美佑②</v>
          </cell>
          <cell r="D31" t="str">
            <v>(水二)</v>
          </cell>
        </row>
        <row r="32">
          <cell r="A32">
            <v>31</v>
          </cell>
          <cell r="C32" t="str">
            <v>bye</v>
          </cell>
        </row>
        <row r="33">
          <cell r="A33">
            <v>32</v>
          </cell>
          <cell r="C33" t="str">
            <v>内木 彩乃②</v>
          </cell>
          <cell r="D33" t="str">
            <v>(東牛)</v>
          </cell>
        </row>
        <row r="34">
          <cell r="A34">
            <v>33</v>
          </cell>
          <cell r="C34" t="str">
            <v>小田嶋 美羽(2)</v>
          </cell>
          <cell r="D34" t="str">
            <v>(CSJ)</v>
          </cell>
        </row>
        <row r="35">
          <cell r="A35">
            <v>34</v>
          </cell>
          <cell r="C35" t="str">
            <v>bye</v>
          </cell>
        </row>
        <row r="36">
          <cell r="A36">
            <v>35</v>
          </cell>
          <cell r="C36" t="str">
            <v>坂恵 仁美②</v>
          </cell>
          <cell r="D36" t="str">
            <v>(江学)</v>
          </cell>
        </row>
        <row r="37">
          <cell r="A37">
            <v>36</v>
          </cell>
          <cell r="C37" t="str">
            <v>永井 香帆①</v>
          </cell>
          <cell r="D37" t="str">
            <v>(桜牧)</v>
          </cell>
        </row>
        <row r="38">
          <cell r="A38">
            <v>37</v>
          </cell>
          <cell r="C38" t="str">
            <v>石塚 千華②</v>
          </cell>
          <cell r="D38" t="str">
            <v>(海一)</v>
          </cell>
        </row>
        <row r="39">
          <cell r="A39">
            <v>38</v>
          </cell>
          <cell r="C39" t="str">
            <v>堀江 美吹①</v>
          </cell>
          <cell r="D39" t="str">
            <v>(土日)</v>
          </cell>
        </row>
        <row r="40">
          <cell r="A40">
            <v>39</v>
          </cell>
          <cell r="C40" t="str">
            <v>bye</v>
          </cell>
        </row>
        <row r="41">
          <cell r="A41">
            <v>40</v>
          </cell>
          <cell r="C41" t="str">
            <v>大関 那菜①</v>
          </cell>
          <cell r="D41" t="str">
            <v>(茨キ)</v>
          </cell>
        </row>
        <row r="42">
          <cell r="A42">
            <v>41</v>
          </cell>
          <cell r="C42" t="str">
            <v>西塚 瑞希②</v>
          </cell>
          <cell r="D42" t="str">
            <v>(並木)</v>
          </cell>
        </row>
        <row r="43">
          <cell r="A43">
            <v>42</v>
          </cell>
          <cell r="C43" t="str">
            <v>bye</v>
          </cell>
        </row>
        <row r="44">
          <cell r="A44">
            <v>43</v>
          </cell>
          <cell r="C44" t="str">
            <v>間中 芹菜②</v>
          </cell>
          <cell r="D44" t="str">
            <v>(境)</v>
          </cell>
        </row>
        <row r="45">
          <cell r="A45">
            <v>44</v>
          </cell>
          <cell r="C45" t="str">
            <v>宮部 愛梨①</v>
          </cell>
          <cell r="D45" t="str">
            <v>(水三)</v>
          </cell>
        </row>
        <row r="46">
          <cell r="A46">
            <v>45</v>
          </cell>
          <cell r="C46" t="str">
            <v>島廻 夏輝①</v>
          </cell>
          <cell r="D46" t="str">
            <v>(清真)</v>
          </cell>
        </row>
        <row r="47">
          <cell r="A47">
            <v>46</v>
          </cell>
          <cell r="C47" t="str">
            <v>飯塚 真理①</v>
          </cell>
          <cell r="D47" t="str">
            <v>(江学)</v>
          </cell>
        </row>
        <row r="48">
          <cell r="A48">
            <v>47</v>
          </cell>
          <cell r="C48" t="str">
            <v>bye</v>
          </cell>
        </row>
        <row r="49">
          <cell r="A49">
            <v>48</v>
          </cell>
          <cell r="C49" t="str">
            <v>関口 七映(2)</v>
          </cell>
          <cell r="D49" t="str">
            <v>(KCJTA)</v>
          </cell>
        </row>
        <row r="50">
          <cell r="A50">
            <v>49</v>
          </cell>
          <cell r="C50" t="str">
            <v>山本 瑠璃②</v>
          </cell>
          <cell r="D50" t="str">
            <v>(東牛)</v>
          </cell>
        </row>
        <row r="51">
          <cell r="A51">
            <v>50</v>
          </cell>
          <cell r="C51" t="str">
            <v>bye</v>
          </cell>
        </row>
        <row r="52">
          <cell r="A52">
            <v>51</v>
          </cell>
          <cell r="C52" t="str">
            <v>仲居 凛栞②</v>
          </cell>
          <cell r="D52" t="str">
            <v>(水商)</v>
          </cell>
        </row>
        <row r="53">
          <cell r="A53">
            <v>52</v>
          </cell>
          <cell r="C53" t="str">
            <v>寺田 帆花①</v>
          </cell>
          <cell r="D53" t="str">
            <v>(秀英)</v>
          </cell>
        </row>
        <row r="54">
          <cell r="A54">
            <v>53</v>
          </cell>
          <cell r="C54" t="str">
            <v>平邑 結衣②</v>
          </cell>
          <cell r="D54" t="str">
            <v>(栄進)</v>
          </cell>
        </row>
        <row r="55">
          <cell r="A55">
            <v>54</v>
          </cell>
          <cell r="C55" t="str">
            <v>藤田 実玖②</v>
          </cell>
          <cell r="D55" t="str">
            <v>(水商)</v>
          </cell>
        </row>
        <row r="56">
          <cell r="A56">
            <v>55</v>
          </cell>
          <cell r="C56" t="str">
            <v>bye</v>
          </cell>
        </row>
        <row r="57">
          <cell r="A57">
            <v>56</v>
          </cell>
          <cell r="C57" t="str">
            <v>渡部 結衣①</v>
          </cell>
          <cell r="D57" t="str">
            <v>(土中)</v>
          </cell>
        </row>
        <row r="58">
          <cell r="A58">
            <v>57</v>
          </cell>
          <cell r="C58" t="str">
            <v>丹 実紗葉②</v>
          </cell>
          <cell r="D58" t="str">
            <v>(茨城)</v>
          </cell>
        </row>
        <row r="59">
          <cell r="A59">
            <v>58</v>
          </cell>
          <cell r="C59" t="str">
            <v>bye</v>
          </cell>
        </row>
        <row r="60">
          <cell r="A60">
            <v>59</v>
          </cell>
          <cell r="C60" t="str">
            <v>寺井 美菜①</v>
          </cell>
          <cell r="D60" t="str">
            <v>(江学)</v>
          </cell>
        </row>
        <row r="61">
          <cell r="A61">
            <v>60</v>
          </cell>
          <cell r="C61" t="str">
            <v>加藤 遥②</v>
          </cell>
          <cell r="D61" t="str">
            <v>(茗溪)</v>
          </cell>
        </row>
        <row r="62">
          <cell r="A62">
            <v>61</v>
          </cell>
          <cell r="C62" t="str">
            <v>田口 紗樹②</v>
          </cell>
          <cell r="D62" t="str">
            <v>(水二)</v>
          </cell>
        </row>
        <row r="63">
          <cell r="A63">
            <v>62</v>
          </cell>
          <cell r="C63" t="str">
            <v>田中 爽々②</v>
          </cell>
          <cell r="D63" t="str">
            <v>(茗溪)</v>
          </cell>
        </row>
        <row r="64">
          <cell r="A64">
            <v>63</v>
          </cell>
          <cell r="C64" t="str">
            <v>bye</v>
          </cell>
        </row>
        <row r="65">
          <cell r="A65">
            <v>64</v>
          </cell>
          <cell r="C65" t="str">
            <v>竹内 悠浬(3)</v>
          </cell>
          <cell r="D65" t="str">
            <v>(CSJ)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showZeros="0" zoomScaleNormal="100" zoomScaleSheetLayoutView="50" workbookViewId="0">
      <selection activeCell="I13" sqref="I13"/>
    </sheetView>
  </sheetViews>
  <sheetFormatPr defaultColWidth="3.75" defaultRowHeight="7.5" customHeight="1"/>
  <cols>
    <col min="1" max="1" width="10.625" style="2" customWidth="1"/>
    <col min="2" max="2" width="10" style="2" customWidth="1"/>
    <col min="3" max="3" width="3.125" style="2" customWidth="1"/>
    <col min="4" max="4" width="2.5" style="2" customWidth="1"/>
    <col min="5" max="16" width="3.75" style="2" customWidth="1"/>
    <col min="17" max="17" width="2.5" style="2" customWidth="1"/>
    <col min="18" max="18" width="3.125" style="2" customWidth="1"/>
    <col min="19" max="19" width="10.625" style="2" customWidth="1"/>
    <col min="20" max="20" width="10" style="2" customWidth="1"/>
    <col min="21" max="21" width="3.75" style="2"/>
    <col min="22" max="25" width="3.75" style="2" customWidth="1"/>
    <col min="26" max="16384" width="3.75" style="2"/>
  </cols>
  <sheetData>
    <row r="1" spans="1:20" ht="16.5" customHeight="1">
      <c r="A1" s="1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  <c r="R1" s="4"/>
      <c r="S1" s="4"/>
      <c r="T1" s="4"/>
    </row>
    <row r="2" spans="1:20" ht="16.5" customHeight="1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 t="s">
        <v>2</v>
      </c>
      <c r="R2" s="4"/>
      <c r="S2" s="4"/>
      <c r="T2" s="4"/>
    </row>
    <row r="3" spans="1:20" ht="10.5" customHeight="1">
      <c r="D3" s="5"/>
      <c r="H3" s="6" t="s">
        <v>3</v>
      </c>
      <c r="I3" s="6"/>
      <c r="J3" s="6"/>
      <c r="K3" s="6"/>
      <c r="L3" s="6"/>
      <c r="M3" s="6"/>
    </row>
    <row r="4" spans="1:20" ht="10.5" customHeight="1" thickBot="1">
      <c r="A4" s="4" t="str">
        <f>LOOKUP(C4,[1]男子S出場者一覧データ!$A$2:$A$99,[1]男子S出場者一覧データ!$C$2:$C$99)</f>
        <v>瀧﨑 悠生(3)</v>
      </c>
      <c r="B4" s="4" t="str">
        <f>LOOKUP(C4,[1]男子S出場者一覧データ!$A$2:$A$99,[1]男子S出場者一覧データ!$D$2:$D$99)</f>
        <v>(NJTC)</v>
      </c>
      <c r="C4" s="7">
        <v>1</v>
      </c>
      <c r="D4" s="5"/>
      <c r="E4" s="8">
        <v>62</v>
      </c>
      <c r="H4" s="6"/>
      <c r="I4" s="6"/>
      <c r="J4" s="6"/>
      <c r="K4" s="6"/>
      <c r="L4" s="6"/>
      <c r="M4" s="6"/>
      <c r="P4" s="8">
        <v>61</v>
      </c>
      <c r="Q4" s="5"/>
      <c r="R4" s="7">
        <v>33</v>
      </c>
      <c r="S4" s="4" t="str">
        <f>LOOKUP(R4,[1]男子S出場者一覧データ!$A$2:$A$99,[1]男子S出場者一覧データ!$C$2:$C$99)</f>
        <v>外山 龍太郎②</v>
      </c>
      <c r="T4" s="4" t="str">
        <f>LOOKUP(R4,[1]男子S出場者一覧データ!$A$2:$A$99,[1]男子S出場者一覧データ!$D$2:$D$99)</f>
        <v>(茨城)</v>
      </c>
    </row>
    <row r="5" spans="1:20" ht="10.5" customHeight="1" thickTop="1" thickBot="1">
      <c r="A5" s="4"/>
      <c r="B5" s="4"/>
      <c r="C5" s="7"/>
      <c r="D5" s="9"/>
      <c r="E5" s="10"/>
      <c r="H5" s="11" t="s">
        <v>4</v>
      </c>
      <c r="I5" s="12"/>
      <c r="J5" s="12"/>
      <c r="K5" s="12" t="s">
        <v>5</v>
      </c>
      <c r="L5" s="12"/>
      <c r="M5" s="13"/>
      <c r="P5" s="8"/>
      <c r="Q5" s="14"/>
      <c r="R5" s="7"/>
      <c r="S5" s="4"/>
      <c r="T5" s="4"/>
    </row>
    <row r="6" spans="1:20" ht="10.5" customHeight="1" thickTop="1">
      <c r="A6" s="4" t="str">
        <f>LOOKUP(C6,[1]男子S出場者一覧データ!$A$2:$A$99,[1]男子S出場者一覧データ!$C$2:$C$99)</f>
        <v>三浦 裕太郎②</v>
      </c>
      <c r="B6" s="4" t="str">
        <f>LOOKUP(C6,[1]男子S出場者一覧データ!$A$2:$A$99,[1]男子S出場者一覧データ!$D$2:$D$99)</f>
        <v>(茗溪)</v>
      </c>
      <c r="C6" s="7">
        <v>2</v>
      </c>
      <c r="D6" s="15"/>
      <c r="E6" s="16"/>
      <c r="F6" s="8">
        <v>60</v>
      </c>
      <c r="H6" s="17"/>
      <c r="I6" s="8"/>
      <c r="J6" s="8"/>
      <c r="K6" s="8"/>
      <c r="L6" s="8"/>
      <c r="M6" s="18"/>
      <c r="O6" s="19">
        <v>60</v>
      </c>
      <c r="P6" s="20"/>
      <c r="Q6" s="21"/>
      <c r="R6" s="7">
        <v>34</v>
      </c>
      <c r="S6" s="4" t="str">
        <f>LOOKUP(R6,[1]男子S出場者一覧データ!$A$2:$A$99,[1]男子S出場者一覧データ!$C$2:$C$99)</f>
        <v>小薗井 悠聖①</v>
      </c>
      <c r="T6" s="4" t="str">
        <f>LOOKUP(R6,[1]男子S出場者一覧データ!$A$2:$A$99,[1]男子S出場者一覧データ!$D$2:$D$99)</f>
        <v>(佐和)</v>
      </c>
    </row>
    <row r="7" spans="1:20" ht="10.5" customHeight="1" thickBot="1">
      <c r="A7" s="4"/>
      <c r="B7" s="4"/>
      <c r="C7" s="7"/>
      <c r="E7" s="22"/>
      <c r="F7" s="8"/>
      <c r="H7" s="17">
        <v>62</v>
      </c>
      <c r="I7" s="8"/>
      <c r="J7" s="8"/>
      <c r="K7" s="8"/>
      <c r="L7" s="8"/>
      <c r="M7" s="18"/>
      <c r="O7" s="23"/>
      <c r="P7" s="5"/>
      <c r="Q7" s="24"/>
      <c r="R7" s="7"/>
      <c r="S7" s="4"/>
      <c r="T7" s="4"/>
    </row>
    <row r="8" spans="1:20" ht="10.5" customHeight="1" thickTop="1" thickBot="1">
      <c r="A8" s="4" t="str">
        <f>LOOKUP(C8,[1]男子S出場者一覧データ!$A$2:$A$99,[1]男子S出場者一覧データ!$C$2:$C$99)</f>
        <v>ｵｺｰﾅｰ 快②</v>
      </c>
      <c r="B8" s="4" t="str">
        <f>LOOKUP(C8,[1]男子S出場者一覧データ!$A$2:$A$99,[1]男子S出場者一覧データ!$D$2:$D$99)</f>
        <v>(竹園)</v>
      </c>
      <c r="C8" s="7">
        <v>3</v>
      </c>
      <c r="D8" s="5"/>
      <c r="E8" s="25">
        <v>75</v>
      </c>
      <c r="F8" s="16"/>
      <c r="G8" s="5"/>
      <c r="H8" s="26"/>
      <c r="I8" s="27"/>
      <c r="J8" s="27"/>
      <c r="K8" s="27"/>
      <c r="L8" s="27"/>
      <c r="M8" s="28"/>
      <c r="N8" s="22"/>
      <c r="O8" s="29"/>
      <c r="P8" s="8">
        <v>62</v>
      </c>
      <c r="Q8" s="5"/>
      <c r="R8" s="7">
        <v>35</v>
      </c>
      <c r="S8" s="4" t="str">
        <f>LOOKUP(R8,[1]男子S出場者一覧データ!$A$2:$A$99,[1]男子S出場者一覧データ!$C$2:$C$99)</f>
        <v>武石 勇希②</v>
      </c>
      <c r="T8" s="4" t="str">
        <f>LOOKUP(R8,[1]男子S出場者一覧データ!$A$2:$A$99,[1]男子S出場者一覧データ!$D$2:$D$99)</f>
        <v>(智学)</v>
      </c>
    </row>
    <row r="9" spans="1:20" ht="10.5" customHeight="1" thickTop="1" thickBot="1">
      <c r="A9" s="4"/>
      <c r="B9" s="4"/>
      <c r="C9" s="7"/>
      <c r="D9" s="9"/>
      <c r="E9" s="30"/>
      <c r="F9" s="22"/>
      <c r="G9" s="5"/>
      <c r="J9" s="31"/>
      <c r="K9" s="5"/>
      <c r="L9" s="5"/>
      <c r="N9" s="22"/>
      <c r="O9" s="29"/>
      <c r="P9" s="8"/>
      <c r="Q9" s="14"/>
      <c r="R9" s="7"/>
      <c r="S9" s="4"/>
      <c r="T9" s="4"/>
    </row>
    <row r="10" spans="1:20" ht="10.5" customHeight="1" thickTop="1">
      <c r="A10" s="4" t="str">
        <f>LOOKUP(C10,[1]男子S出場者一覧データ!$A$2:$A$99,[1]男子S出場者一覧データ!$C$2:$C$99)</f>
        <v>林 新大②</v>
      </c>
      <c r="B10" s="4" t="str">
        <f>LOOKUP(C10,[1]男子S出場者一覧データ!$A$2:$A$99,[1]男子S出場者一覧データ!$D$2:$D$99)</f>
        <v>(秀英)</v>
      </c>
      <c r="C10" s="7">
        <v>4</v>
      </c>
      <c r="D10" s="32"/>
      <c r="E10" s="21"/>
      <c r="F10" s="22"/>
      <c r="G10" s="33" t="s">
        <v>6</v>
      </c>
      <c r="J10" s="22"/>
      <c r="K10" s="5"/>
      <c r="L10" s="5"/>
      <c r="M10" s="5"/>
      <c r="N10" s="19">
        <v>63</v>
      </c>
      <c r="O10" s="5"/>
      <c r="P10" s="20"/>
      <c r="Q10" s="34"/>
      <c r="R10" s="7">
        <v>36</v>
      </c>
      <c r="S10" s="4" t="str">
        <f>LOOKUP(R10,[1]男子S出場者一覧データ!$A$2:$A$99,[1]男子S出場者一覧データ!$C$2:$C$99)</f>
        <v>大越 魁①</v>
      </c>
      <c r="T10" s="4" t="str">
        <f>LOOKUP(R10,[1]男子S出場者一覧データ!$A$2:$A$99,[1]男子S出場者一覧データ!$D$2:$D$99)</f>
        <v>(土日)</v>
      </c>
    </row>
    <row r="11" spans="1:20" ht="10.5" customHeight="1" thickBot="1">
      <c r="A11" s="4"/>
      <c r="B11" s="4"/>
      <c r="C11" s="7"/>
      <c r="D11" s="5"/>
      <c r="F11" s="22"/>
      <c r="G11" s="35"/>
      <c r="J11" s="22"/>
      <c r="K11" s="5"/>
      <c r="L11" s="5"/>
      <c r="M11" s="5"/>
      <c r="N11" s="23"/>
      <c r="O11" s="5"/>
      <c r="Q11" s="5"/>
      <c r="R11" s="7"/>
      <c r="S11" s="4"/>
      <c r="T11" s="4"/>
    </row>
    <row r="12" spans="1:20" ht="10.5" customHeight="1" thickTop="1" thickBot="1">
      <c r="A12" s="4" t="str">
        <f>LOOKUP(C12,[1]男子S出場者一覧データ!$A$2:$A$99,[1]男子S出場者一覧データ!$C$2:$C$99)</f>
        <v>水庭 褒斗生②</v>
      </c>
      <c r="B12" s="4" t="str">
        <f>LOOKUP(C12,[1]男子S出場者一覧データ!$A$2:$A$99,[1]男子S出場者一覧データ!$D$2:$D$99)</f>
        <v>(茨キ)</v>
      </c>
      <c r="C12" s="7">
        <v>5</v>
      </c>
      <c r="D12" s="5"/>
      <c r="E12" s="8">
        <v>62</v>
      </c>
      <c r="F12" s="29"/>
      <c r="G12" s="16"/>
      <c r="J12" s="22"/>
      <c r="K12" s="5"/>
      <c r="L12" s="5"/>
      <c r="M12" s="22"/>
      <c r="N12" s="29"/>
      <c r="O12" s="5"/>
      <c r="P12" s="8">
        <v>64</v>
      </c>
      <c r="Q12" s="5"/>
      <c r="R12" s="7">
        <v>37</v>
      </c>
      <c r="S12" s="4" t="str">
        <f>LOOKUP(R12,[1]男子S出場者一覧データ!$A$2:$A$99,[1]男子S出場者一覧データ!$C$2:$C$99)</f>
        <v>黒沢 知輝①</v>
      </c>
      <c r="T12" s="4" t="str">
        <f>LOOKUP(R12,[1]男子S出場者一覧データ!$A$2:$A$99,[1]男子S出場者一覧データ!$D$2:$D$99)</f>
        <v>(智学)</v>
      </c>
    </row>
    <row r="13" spans="1:20" ht="10.5" customHeight="1" thickTop="1" thickBot="1">
      <c r="A13" s="4"/>
      <c r="B13" s="4"/>
      <c r="C13" s="7"/>
      <c r="D13" s="9"/>
      <c r="E13" s="10"/>
      <c r="F13" s="29"/>
      <c r="G13" s="22"/>
      <c r="J13" s="22"/>
      <c r="K13" s="5"/>
      <c r="L13" s="5"/>
      <c r="M13" s="22"/>
      <c r="N13" s="29"/>
      <c r="O13" s="5"/>
      <c r="P13" s="8"/>
      <c r="Q13" s="36"/>
      <c r="R13" s="7"/>
      <c r="S13" s="4"/>
      <c r="T13" s="4"/>
    </row>
    <row r="14" spans="1:20" ht="10.5" customHeight="1" thickTop="1" thickBot="1">
      <c r="A14" s="4" t="str">
        <f>LOOKUP(C14,[1]男子S出場者一覧データ!$A$2:$A$99,[1]男子S出場者一覧データ!$C$2:$C$99)</f>
        <v>樋上 祐貴②</v>
      </c>
      <c r="B14" s="4" t="str">
        <f>LOOKUP(C14,[1]男子S出場者一覧データ!$A$2:$A$99,[1]男子S出場者一覧データ!$D$2:$D$99)</f>
        <v>(茗溪)</v>
      </c>
      <c r="C14" s="7">
        <v>6</v>
      </c>
      <c r="D14" s="15"/>
      <c r="E14" s="16"/>
      <c r="F14" s="37">
        <v>64</v>
      </c>
      <c r="G14" s="22"/>
      <c r="J14" s="22"/>
      <c r="K14" s="5"/>
      <c r="L14" s="5"/>
      <c r="M14" s="22"/>
      <c r="N14" s="29"/>
      <c r="O14" s="38">
        <v>62</v>
      </c>
      <c r="P14" s="16"/>
      <c r="Q14" s="39"/>
      <c r="R14" s="7">
        <v>38</v>
      </c>
      <c r="S14" s="4" t="str">
        <f>LOOKUP(R14,[1]男子S出場者一覧データ!$A$2:$A$99,[1]男子S出場者一覧データ!$C$2:$C$99)</f>
        <v>白田 大翔②</v>
      </c>
      <c r="T14" s="4" t="str">
        <f>LOOKUP(R14,[1]男子S出場者一覧データ!$A$2:$A$99,[1]男子S出場者一覧データ!$D$2:$D$99)</f>
        <v>(茨キ)</v>
      </c>
    </row>
    <row r="15" spans="1:20" ht="10.5" customHeight="1" thickTop="1" thickBot="1">
      <c r="A15" s="4"/>
      <c r="B15" s="4"/>
      <c r="C15" s="7"/>
      <c r="D15" s="24"/>
      <c r="E15" s="22"/>
      <c r="F15" s="40"/>
      <c r="G15" s="22"/>
      <c r="J15" s="22"/>
      <c r="K15" s="5"/>
      <c r="L15" s="5"/>
      <c r="M15" s="22"/>
      <c r="N15" s="29"/>
      <c r="O15" s="38"/>
      <c r="P15" s="5"/>
      <c r="Q15" s="41"/>
      <c r="R15" s="7"/>
      <c r="S15" s="4"/>
      <c r="T15" s="4"/>
    </row>
    <row r="16" spans="1:20" ht="10.5" customHeight="1" thickTop="1">
      <c r="A16" s="4" t="str">
        <f>LOOKUP(C16,[1]男子S出場者一覧データ!$A$2:$A$99,[1]男子S出場者一覧データ!$C$2:$C$99)</f>
        <v>大野 晃照②</v>
      </c>
      <c r="B16" s="4" t="str">
        <f>LOOKUP(C16,[1]男子S出場者一覧データ!$A$2:$A$99,[1]男子S出場者一覧データ!$D$2:$D$99)</f>
        <v>(茗溪)</v>
      </c>
      <c r="C16" s="7">
        <v>7</v>
      </c>
      <c r="D16" s="5"/>
      <c r="E16" s="25">
        <v>62</v>
      </c>
      <c r="F16" s="21"/>
      <c r="G16" s="22"/>
      <c r="J16" s="22"/>
      <c r="K16" s="5"/>
      <c r="L16" s="5"/>
      <c r="M16" s="22"/>
      <c r="N16" s="5"/>
      <c r="O16" s="9"/>
      <c r="P16" s="8">
        <v>62</v>
      </c>
      <c r="Q16" s="5"/>
      <c r="R16" s="7">
        <v>39</v>
      </c>
      <c r="S16" s="4" t="str">
        <f>LOOKUP(R16,[1]男子S出場者一覧データ!$A$2:$A$99,[1]男子S出場者一覧データ!$C$2:$C$99)</f>
        <v>高橋 柊②</v>
      </c>
      <c r="T16" s="4" t="str">
        <f>LOOKUP(R16,[1]男子S出場者一覧データ!$A$2:$A$99,[1]男子S出場者一覧データ!$D$2:$D$99)</f>
        <v>(秀英)</v>
      </c>
    </row>
    <row r="17" spans="1:20" ht="10.5" customHeight="1" thickBot="1">
      <c r="A17" s="4"/>
      <c r="B17" s="4"/>
      <c r="C17" s="7"/>
      <c r="D17" s="42"/>
      <c r="E17" s="30"/>
      <c r="G17" s="22"/>
      <c r="J17" s="22"/>
      <c r="K17" s="5"/>
      <c r="L17" s="5"/>
      <c r="M17" s="22"/>
      <c r="N17" s="5"/>
      <c r="O17" s="22"/>
      <c r="P17" s="8"/>
      <c r="Q17" s="36"/>
      <c r="R17" s="7"/>
      <c r="S17" s="4"/>
      <c r="T17" s="4"/>
    </row>
    <row r="18" spans="1:20" ht="10.5" customHeight="1" thickTop="1" thickBot="1">
      <c r="A18" s="4" t="str">
        <f>LOOKUP(C18,[1]男子S出場者一覧データ!$A$2:$A$99,[1]男子S出場者一覧データ!$C$2:$C$99)</f>
        <v>関口 竜玖②</v>
      </c>
      <c r="B18" s="4" t="str">
        <f>LOOKUP(C18,[1]男子S出場者一覧データ!$A$2:$A$99,[1]男子S出場者一覧データ!$D$2:$D$99)</f>
        <v>(常総)</v>
      </c>
      <c r="C18" s="7">
        <v>8</v>
      </c>
      <c r="D18" s="43"/>
      <c r="E18" s="5"/>
      <c r="G18" s="22"/>
      <c r="H18" s="8">
        <v>62</v>
      </c>
      <c r="J18" s="22"/>
      <c r="K18" s="5"/>
      <c r="L18" s="5"/>
      <c r="M18" s="19">
        <v>62</v>
      </c>
      <c r="N18" s="5"/>
      <c r="P18" s="9"/>
      <c r="Q18" s="39"/>
      <c r="R18" s="7">
        <v>40</v>
      </c>
      <c r="S18" s="4" t="str">
        <f>LOOKUP(R18,[1]男子S出場者一覧データ!$A$2:$A$99,[1]男子S出場者一覧データ!$C$2:$C$99)</f>
        <v>黛 志温①</v>
      </c>
      <c r="T18" s="4" t="str">
        <f>LOOKUP(R18,[1]男子S出場者一覧データ!$A$2:$A$99,[1]男子S出場者一覧データ!$D$2:$D$99)</f>
        <v>(茗溪)</v>
      </c>
    </row>
    <row r="19" spans="1:20" ht="10.5" customHeight="1" thickTop="1" thickBot="1">
      <c r="A19" s="4"/>
      <c r="B19" s="4"/>
      <c r="C19" s="7"/>
      <c r="D19" s="41"/>
      <c r="G19" s="22"/>
      <c r="H19" s="8"/>
      <c r="J19" s="22"/>
      <c r="K19" s="5"/>
      <c r="L19" s="5"/>
      <c r="M19" s="23"/>
      <c r="N19" s="5"/>
      <c r="Q19" s="5"/>
      <c r="R19" s="7"/>
      <c r="S19" s="4"/>
      <c r="T19" s="4"/>
    </row>
    <row r="20" spans="1:20" ht="10.5" customHeight="1" thickTop="1" thickBot="1">
      <c r="A20" s="4" t="str">
        <f>LOOKUP(C20,[1]男子S出場者一覧データ!$A$2:$A$99,[1]男子S出場者一覧データ!$C$2:$C$99)</f>
        <v>辻元 陸②</v>
      </c>
      <c r="B20" s="4" t="str">
        <f>LOOKUP(C20,[1]男子S出場者一覧データ!$A$2:$A$99,[1]男子S出場者一覧データ!$D$2:$D$99)</f>
        <v>(東牛)</v>
      </c>
      <c r="C20" s="7">
        <v>9</v>
      </c>
      <c r="D20" s="5"/>
      <c r="E20" s="8">
        <v>64</v>
      </c>
      <c r="G20" s="29"/>
      <c r="H20" s="16"/>
      <c r="I20" s="5"/>
      <c r="J20" s="22"/>
      <c r="K20" s="5"/>
      <c r="L20" s="22"/>
      <c r="M20" s="29"/>
      <c r="P20" s="8">
        <v>61</v>
      </c>
      <c r="Q20" s="5"/>
      <c r="R20" s="7">
        <v>41</v>
      </c>
      <c r="S20" s="4" t="str">
        <f>LOOKUP(R20,[1]男子S出場者一覧データ!$A$2:$A$99,[1]男子S出場者一覧データ!$C$2:$C$99)</f>
        <v>岡本 朔門(3)</v>
      </c>
      <c r="T20" s="4" t="str">
        <f>LOOKUP(R20,[1]男子S出場者一覧データ!$A$2:$A$99,[1]男子S出場者一覧データ!$D$2:$D$99)</f>
        <v>(ｴｰｽTA)</v>
      </c>
    </row>
    <row r="21" spans="1:20" ht="10.5" customHeight="1" thickTop="1" thickBot="1">
      <c r="A21" s="4"/>
      <c r="B21" s="4"/>
      <c r="C21" s="7"/>
      <c r="D21" s="9"/>
      <c r="E21" s="10"/>
      <c r="G21" s="29"/>
      <c r="H21" s="22"/>
      <c r="I21" s="5"/>
      <c r="J21" s="22"/>
      <c r="K21" s="5"/>
      <c r="L21" s="22"/>
      <c r="M21" s="29"/>
      <c r="P21" s="8"/>
      <c r="Q21" s="14"/>
      <c r="R21" s="7"/>
      <c r="S21" s="4"/>
      <c r="T21" s="4"/>
    </row>
    <row r="22" spans="1:20" ht="10.5" customHeight="1" thickTop="1">
      <c r="A22" s="4" t="str">
        <f>LOOKUP(C22,[1]男子S出場者一覧データ!$A$2:$A$99,[1]男子S出場者一覧データ!$C$2:$C$99)</f>
        <v>松尾 優②</v>
      </c>
      <c r="B22" s="4" t="str">
        <f>LOOKUP(C22,[1]男子S出場者一覧データ!$A$2:$A$99,[1]男子S出場者一覧データ!$D$2:$D$99)</f>
        <v>(茗溪)</v>
      </c>
      <c r="C22" s="7">
        <v>10</v>
      </c>
      <c r="D22" s="15"/>
      <c r="E22" s="16"/>
      <c r="F22" s="8">
        <v>62</v>
      </c>
      <c r="G22" s="29"/>
      <c r="H22" s="22"/>
      <c r="I22" s="5"/>
      <c r="J22" s="22"/>
      <c r="K22" s="5"/>
      <c r="L22" s="22"/>
      <c r="M22" s="29"/>
      <c r="O22" s="19">
        <v>63</v>
      </c>
      <c r="P22" s="20"/>
      <c r="Q22" s="34"/>
      <c r="R22" s="7">
        <v>42</v>
      </c>
      <c r="S22" s="4" t="str">
        <f>LOOKUP(R22,[1]男子S出場者一覧データ!$A$2:$A$99,[1]男子S出場者一覧データ!$C$2:$C$99)</f>
        <v>玉村 琉華②</v>
      </c>
      <c r="T22" s="4" t="str">
        <f>LOOKUP(R22,[1]男子S出場者一覧データ!$A$2:$A$99,[1]男子S出場者一覧データ!$D$2:$D$99)</f>
        <v>(茨城)</v>
      </c>
    </row>
    <row r="23" spans="1:20" ht="10.5" customHeight="1" thickBot="1">
      <c r="A23" s="4"/>
      <c r="B23" s="4"/>
      <c r="C23" s="7"/>
      <c r="E23" s="22"/>
      <c r="F23" s="8"/>
      <c r="G23" s="29"/>
      <c r="H23" s="22"/>
      <c r="I23" s="5"/>
      <c r="J23" s="22"/>
      <c r="K23" s="5"/>
      <c r="L23" s="22"/>
      <c r="M23" s="29"/>
      <c r="O23" s="23"/>
      <c r="P23" s="5"/>
      <c r="Q23" s="5"/>
      <c r="R23" s="7"/>
      <c r="S23" s="4"/>
      <c r="T23" s="4"/>
    </row>
    <row r="24" spans="1:20" ht="10.5" customHeight="1" thickTop="1">
      <c r="A24" s="4" t="str">
        <f>LOOKUP(C24,[1]男子S出場者一覧データ!$A$2:$A$99,[1]男子S出場者一覧データ!$C$2:$C$99)</f>
        <v>照沼 昊大②</v>
      </c>
      <c r="B24" s="4" t="str">
        <f>LOOKUP(C24,[1]男子S出場者一覧データ!$A$2:$A$99,[1]男子S出場者一覧データ!$D$2:$D$99)</f>
        <v>(水城)</v>
      </c>
      <c r="C24" s="7">
        <v>11</v>
      </c>
      <c r="D24" s="32"/>
      <c r="E24" s="25">
        <v>64</v>
      </c>
      <c r="F24" s="16"/>
      <c r="G24" s="29"/>
      <c r="H24" s="22"/>
      <c r="I24" s="5"/>
      <c r="J24" s="22"/>
      <c r="K24" s="5"/>
      <c r="L24" s="22"/>
      <c r="M24" s="29"/>
      <c r="N24" s="44"/>
      <c r="O24" s="29"/>
      <c r="P24" s="45">
        <v>64</v>
      </c>
      <c r="Q24" s="5"/>
      <c r="R24" s="7">
        <v>43</v>
      </c>
      <c r="S24" s="4" t="str">
        <f>LOOKUP(R24,[1]男子S出場者一覧データ!$A$2:$A$99,[1]男子S出場者一覧データ!$C$2:$C$99)</f>
        <v>池田 礼①</v>
      </c>
      <c r="T24" s="4" t="str">
        <f>LOOKUP(R24,[1]男子S出場者一覧データ!$A$2:$A$99,[1]男子S出場者一覧データ!$D$2:$D$99)</f>
        <v>(茗溪)</v>
      </c>
    </row>
    <row r="25" spans="1:20" ht="10.5" customHeight="1" thickBot="1">
      <c r="A25" s="4"/>
      <c r="B25" s="4"/>
      <c r="C25" s="7"/>
      <c r="D25" s="42"/>
      <c r="E25" s="46"/>
      <c r="F25" s="22"/>
      <c r="G25" s="29"/>
      <c r="H25" s="22"/>
      <c r="I25" s="5"/>
      <c r="J25" s="22"/>
      <c r="K25" s="5"/>
      <c r="L25" s="22"/>
      <c r="M25" s="29"/>
      <c r="N25" s="44"/>
      <c r="O25" s="29"/>
      <c r="P25" s="45"/>
      <c r="Q25" s="36"/>
      <c r="R25" s="7"/>
      <c r="S25" s="4"/>
      <c r="T25" s="4"/>
    </row>
    <row r="26" spans="1:20" ht="10.5" customHeight="1" thickTop="1" thickBot="1">
      <c r="A26" s="4" t="str">
        <f>LOOKUP(C26,[1]男子S出場者一覧データ!$A$2:$A$99,[1]男子S出場者一覧データ!$C$2:$C$99)</f>
        <v>雨宮 大樹②</v>
      </c>
      <c r="B26" s="4" t="str">
        <f>LOOKUP(C26,[1]男子S出場者一覧データ!$A$2:$A$99,[1]男子S出場者一覧データ!$D$2:$D$99)</f>
        <v>(土日)</v>
      </c>
      <c r="C26" s="7">
        <v>12</v>
      </c>
      <c r="D26" s="43"/>
      <c r="E26" s="14"/>
      <c r="F26" s="22"/>
      <c r="G26" s="37">
        <v>63</v>
      </c>
      <c r="H26" s="22"/>
      <c r="I26" s="5"/>
      <c r="J26" s="22"/>
      <c r="K26" s="5"/>
      <c r="L26" s="22"/>
      <c r="M26" s="29"/>
      <c r="N26" s="47">
        <v>62</v>
      </c>
      <c r="O26" s="5"/>
      <c r="P26" s="41"/>
      <c r="Q26" s="48"/>
      <c r="R26" s="7">
        <v>44</v>
      </c>
      <c r="S26" s="4" t="str">
        <f>LOOKUP(R26,[1]男子S出場者一覧データ!$A$2:$A$99,[1]男子S出場者一覧データ!$C$2:$C$99)</f>
        <v>三宅 理仁①</v>
      </c>
      <c r="T26" s="4" t="str">
        <f>LOOKUP(R26,[1]男子S出場者一覧データ!$A$2:$A$99,[1]男子S出場者一覧データ!$D$2:$D$99)</f>
        <v>(東牛)</v>
      </c>
    </row>
    <row r="27" spans="1:20" ht="10.5" customHeight="1" thickTop="1" thickBot="1">
      <c r="A27" s="4"/>
      <c r="B27" s="4"/>
      <c r="C27" s="7"/>
      <c r="D27" s="5"/>
      <c r="F27" s="22"/>
      <c r="G27" s="40"/>
      <c r="H27" s="22"/>
      <c r="I27" s="5"/>
      <c r="J27" s="22"/>
      <c r="K27" s="5"/>
      <c r="L27" s="22"/>
      <c r="M27" s="29"/>
      <c r="N27" s="49"/>
      <c r="O27" s="5"/>
      <c r="Q27" s="41"/>
      <c r="R27" s="7"/>
      <c r="S27" s="4"/>
      <c r="T27" s="4"/>
    </row>
    <row r="28" spans="1:20" ht="10.5" customHeight="1" thickTop="1" thickBot="1">
      <c r="A28" s="4" t="str">
        <f>LOOKUP(C28,[1]男子S出場者一覧データ!$A$2:$A$99,[1]男子S出場者一覧データ!$C$2:$C$99)</f>
        <v>占部 暖也①</v>
      </c>
      <c r="B28" s="4" t="str">
        <f>LOOKUP(C28,[1]男子S出場者一覧データ!$A$2:$A$99,[1]男子S出場者一覧データ!$D$2:$D$99)</f>
        <v>(土日)</v>
      </c>
      <c r="C28" s="7">
        <v>13</v>
      </c>
      <c r="D28" s="5"/>
      <c r="E28" s="8" t="s">
        <v>7</v>
      </c>
      <c r="F28" s="29"/>
      <c r="G28" s="21"/>
      <c r="H28" s="22"/>
      <c r="I28" s="5"/>
      <c r="J28" s="22"/>
      <c r="K28" s="5"/>
      <c r="L28" s="22"/>
      <c r="M28" s="5"/>
      <c r="N28" s="29"/>
      <c r="O28" s="5"/>
      <c r="P28" s="8">
        <v>64</v>
      </c>
      <c r="Q28" s="5"/>
      <c r="R28" s="7">
        <v>45</v>
      </c>
      <c r="S28" s="4" t="str">
        <f>LOOKUP(R28,[1]男子S出場者一覧データ!$A$2:$A$99,[1]男子S出場者一覧データ!$C$2:$C$99)</f>
        <v>大井 一真①</v>
      </c>
      <c r="T28" s="4" t="str">
        <f>LOOKUP(R28,[1]男子S出場者一覧データ!$A$2:$A$99,[1]男子S出場者一覧データ!$D$2:$D$99)</f>
        <v>(水城)</v>
      </c>
    </row>
    <row r="29" spans="1:20" ht="10.5" customHeight="1" thickTop="1" thickBot="1">
      <c r="A29" s="4"/>
      <c r="B29" s="4"/>
      <c r="C29" s="7"/>
      <c r="D29" s="9"/>
      <c r="E29" s="10"/>
      <c r="F29" s="29"/>
      <c r="H29" s="22"/>
      <c r="I29" s="5"/>
      <c r="J29" s="22"/>
      <c r="K29" s="5"/>
      <c r="L29" s="22"/>
      <c r="M29" s="5"/>
      <c r="N29" s="29"/>
      <c r="O29" s="5"/>
      <c r="P29" s="10"/>
      <c r="Q29" s="36"/>
      <c r="R29" s="7"/>
      <c r="S29" s="4"/>
      <c r="T29" s="4"/>
    </row>
    <row r="30" spans="1:20" ht="10.5" customHeight="1" thickTop="1" thickBot="1">
      <c r="A30" s="4" t="str">
        <f>LOOKUP(C30,[1]男子S出場者一覧データ!$A$2:$A$99,[1]男子S出場者一覧データ!$C$2:$C$99)</f>
        <v>北村 洋太①</v>
      </c>
      <c r="B30" s="4" t="str">
        <f>LOOKUP(C30,[1]男子S出場者一覧データ!$A$2:$A$99,[1]男子S出場者一覧データ!$D$2:$D$99)</f>
        <v>(東牛)</v>
      </c>
      <c r="C30" s="7">
        <v>14</v>
      </c>
      <c r="D30" s="32"/>
      <c r="E30" s="50"/>
      <c r="F30" s="38">
        <v>60</v>
      </c>
      <c r="H30" s="22"/>
      <c r="I30" s="5"/>
      <c r="J30" s="22"/>
      <c r="K30" s="5"/>
      <c r="L30" s="22"/>
      <c r="M30" s="5"/>
      <c r="N30" s="29"/>
      <c r="O30" s="47">
        <v>75</v>
      </c>
      <c r="P30" s="22"/>
      <c r="Q30" s="51"/>
      <c r="R30" s="7">
        <v>46</v>
      </c>
      <c r="S30" s="4" t="str">
        <f>LOOKUP(R30,[1]男子S出場者一覧データ!$A$2:$A$99,[1]男子S出場者一覧データ!$C$2:$C$99)</f>
        <v>遠峰 天伯①</v>
      </c>
      <c r="T30" s="4" t="str">
        <f>LOOKUP(R30,[1]男子S出場者一覧データ!$A$2:$A$99,[1]男子S出場者一覧データ!$D$2:$D$99)</f>
        <v>(茗溪)</v>
      </c>
    </row>
    <row r="31" spans="1:20" ht="10.5" customHeight="1" thickTop="1" thickBot="1">
      <c r="A31" s="4"/>
      <c r="B31" s="4"/>
      <c r="C31" s="7"/>
      <c r="D31" s="5"/>
      <c r="E31" s="29"/>
      <c r="F31" s="46"/>
      <c r="H31" s="22"/>
      <c r="I31" s="5"/>
      <c r="J31" s="22"/>
      <c r="K31" s="5"/>
      <c r="L31" s="22"/>
      <c r="M31" s="5"/>
      <c r="N31" s="29"/>
      <c r="O31" s="49"/>
      <c r="P31" s="5"/>
      <c r="Q31" s="5"/>
      <c r="R31" s="7"/>
      <c r="S31" s="4"/>
      <c r="T31" s="4"/>
    </row>
    <row r="32" spans="1:20" ht="10.5" customHeight="1" thickTop="1">
      <c r="A32" s="4" t="str">
        <f>LOOKUP(C32,[1]男子S出場者一覧データ!$A$2:$A$99,[1]男子S出場者一覧データ!$C$2:$C$99)</f>
        <v>佐藤 悠樹②</v>
      </c>
      <c r="B32" s="4" t="str">
        <f>LOOKUP(C32,[1]男子S出場者一覧データ!$A$2:$A$99,[1]男子S出場者一覧データ!$D$2:$D$99)</f>
        <v>(茨城)</v>
      </c>
      <c r="C32" s="7">
        <v>15</v>
      </c>
      <c r="D32" s="32"/>
      <c r="E32" s="19" t="s">
        <v>8</v>
      </c>
      <c r="F32" s="5"/>
      <c r="H32" s="22"/>
      <c r="I32" s="5"/>
      <c r="J32" s="22"/>
      <c r="K32" s="5"/>
      <c r="L32" s="22"/>
      <c r="M32" s="5"/>
      <c r="N32" s="5"/>
      <c r="O32" s="29"/>
      <c r="P32" s="45">
        <v>61</v>
      </c>
      <c r="Q32" s="5"/>
      <c r="R32" s="7">
        <v>47</v>
      </c>
      <c r="S32" s="4" t="str">
        <f>LOOKUP(R32,[1]男子S出場者一覧データ!$A$2:$A$99,[1]男子S出場者一覧データ!$C$2:$C$99)</f>
        <v>久木崎 泰斗②</v>
      </c>
      <c r="T32" s="4" t="str">
        <f>LOOKUP(R32,[1]男子S出場者一覧データ!$A$2:$A$99,[1]男子S出場者一覧データ!$D$2:$D$99)</f>
        <v>(佐和)</v>
      </c>
    </row>
    <row r="33" spans="1:20" ht="10.5" customHeight="1" thickBot="1">
      <c r="A33" s="4"/>
      <c r="B33" s="4"/>
      <c r="C33" s="7"/>
      <c r="D33" s="42"/>
      <c r="E33" s="49"/>
      <c r="H33" s="22"/>
      <c r="I33" s="5"/>
      <c r="J33" s="22"/>
      <c r="K33" s="5"/>
      <c r="L33" s="22"/>
      <c r="M33" s="5"/>
      <c r="N33" s="5"/>
      <c r="O33" s="29"/>
      <c r="P33" s="52"/>
      <c r="Q33" s="36"/>
      <c r="R33" s="7"/>
      <c r="S33" s="4"/>
      <c r="T33" s="4"/>
    </row>
    <row r="34" spans="1:20" ht="10.5" customHeight="1" thickTop="1" thickBot="1">
      <c r="A34" s="4" t="str">
        <f>LOOKUP(C34,[1]男子S出場者一覧データ!$A$2:$A$99,[1]男子S出場者一覧データ!$C$2:$C$99)</f>
        <v>穐山 丞(3)</v>
      </c>
      <c r="B34" s="4" t="str">
        <f>LOOKUP(C34,[1]男子S出場者一覧データ!$A$2:$A$99,[1]男子S出場者一覧データ!$D$2:$D$99)</f>
        <v>(ｴｰｽTA)</v>
      </c>
      <c r="C34" s="7">
        <v>16</v>
      </c>
      <c r="D34" s="43"/>
      <c r="E34" s="5"/>
      <c r="H34" s="22"/>
      <c r="I34" s="8">
        <v>63</v>
      </c>
      <c r="J34" s="22"/>
      <c r="K34" s="5"/>
      <c r="L34" s="19" t="s">
        <v>9</v>
      </c>
      <c r="M34" s="5"/>
      <c r="N34" s="5"/>
      <c r="O34" s="5"/>
      <c r="P34" s="9"/>
      <c r="Q34" s="39"/>
      <c r="R34" s="7">
        <v>48</v>
      </c>
      <c r="S34" s="4" t="str">
        <f>LOOKUP(R34,[1]男子S出場者一覧データ!$A$2:$A$99,[1]男子S出場者一覧データ!$C$2:$C$99)</f>
        <v>片山 真吾②</v>
      </c>
      <c r="T34" s="4" t="str">
        <f>LOOKUP(R34,[1]男子S出場者一覧データ!$A$2:$A$99,[1]男子S出場者一覧データ!$D$2:$D$99)</f>
        <v>(江学)</v>
      </c>
    </row>
    <row r="35" spans="1:20" ht="10.5" customHeight="1" thickTop="1" thickBot="1">
      <c r="A35" s="4"/>
      <c r="B35" s="4"/>
      <c r="C35" s="7"/>
      <c r="D35" s="41"/>
      <c r="E35" s="5"/>
      <c r="H35" s="22"/>
      <c r="I35" s="10"/>
      <c r="J35" s="43"/>
      <c r="K35" s="32"/>
      <c r="L35" s="19"/>
      <c r="M35" s="5"/>
      <c r="N35" s="5"/>
      <c r="Q35" s="5"/>
      <c r="R35" s="7"/>
      <c r="S35" s="4"/>
      <c r="T35" s="4"/>
    </row>
    <row r="36" spans="1:20" ht="10.5" customHeight="1" thickTop="1" thickBot="1">
      <c r="A36" s="4" t="str">
        <f>LOOKUP(C36,[1]男子S出場者一覧データ!$A$2:$A$99,[1]男子S出場者一覧データ!$C$2:$C$99)</f>
        <v>横戸 仁①</v>
      </c>
      <c r="B36" s="4" t="str">
        <f>LOOKUP(C36,[1]男子S出場者一覧データ!$A$2:$A$99,[1]男子S出場者一覧データ!$D$2:$D$99)</f>
        <v>(霞浦)</v>
      </c>
      <c r="C36" s="7">
        <v>17</v>
      </c>
      <c r="D36" s="5"/>
      <c r="E36" s="8">
        <v>64</v>
      </c>
      <c r="H36" s="29"/>
      <c r="I36" s="21"/>
      <c r="J36" s="5"/>
      <c r="K36" s="5"/>
      <c r="L36" s="20"/>
      <c r="M36" s="5"/>
      <c r="P36" s="8">
        <v>62</v>
      </c>
      <c r="Q36" s="51"/>
      <c r="R36" s="7">
        <v>49</v>
      </c>
      <c r="S36" s="4" t="str">
        <f>LOOKUP(R36,[1]男子S出場者一覧データ!$A$2:$A$99,[1]男子S出場者一覧データ!$C$2:$C$99)</f>
        <v>木瀬 柊真(3)</v>
      </c>
      <c r="T36" s="4" t="str">
        <f>LOOKUP(R36,[1]男子S出場者一覧データ!$A$2:$A$99,[1]男子S出場者一覧データ!$D$2:$D$99)</f>
        <v>(CSJ)</v>
      </c>
    </row>
    <row r="37" spans="1:20" ht="10.5" customHeight="1" thickTop="1" thickBot="1">
      <c r="A37" s="4"/>
      <c r="B37" s="4"/>
      <c r="C37" s="7"/>
      <c r="D37" s="9"/>
      <c r="E37" s="10"/>
      <c r="H37" s="29"/>
      <c r="I37" s="5"/>
      <c r="L37" s="29"/>
      <c r="M37" s="5"/>
      <c r="P37" s="10"/>
      <c r="Q37" s="48"/>
      <c r="R37" s="7"/>
      <c r="S37" s="4"/>
      <c r="T37" s="4"/>
    </row>
    <row r="38" spans="1:20" ht="10.5" customHeight="1" thickTop="1">
      <c r="A38" s="4" t="str">
        <f>LOOKUP(C38,[1]男子S出場者一覧データ!$A$2:$A$99,[1]男子S出場者一覧データ!$C$2:$C$99)</f>
        <v>水原 逢哉②</v>
      </c>
      <c r="B38" s="4" t="str">
        <f>LOOKUP(C38,[1]男子S出場者一覧データ!$A$2:$A$99,[1]男子S出場者一覧データ!$D$2:$D$99)</f>
        <v>(土日)</v>
      </c>
      <c r="C38" s="7">
        <v>18</v>
      </c>
      <c r="D38" s="15"/>
      <c r="E38" s="16"/>
      <c r="F38" s="33">
        <v>63</v>
      </c>
      <c r="H38" s="29"/>
      <c r="I38" s="5"/>
      <c r="L38" s="29"/>
      <c r="M38" s="5"/>
      <c r="O38" s="19">
        <v>60</v>
      </c>
      <c r="P38" s="29"/>
      <c r="Q38" s="34"/>
      <c r="R38" s="7">
        <v>50</v>
      </c>
      <c r="S38" s="4" t="str">
        <f>LOOKUP(R38,[1]男子S出場者一覧データ!$A$2:$A$99,[1]男子S出場者一覧データ!$C$2:$C$99)</f>
        <v>守時 吏桜①</v>
      </c>
      <c r="T38" s="4" t="str">
        <f>LOOKUP(R38,[1]男子S出場者一覧データ!$A$2:$A$99,[1]男子S出場者一覧データ!$D$2:$D$99)</f>
        <v>(茗溪)</v>
      </c>
    </row>
    <row r="39" spans="1:20" ht="10.5" customHeight="1" thickBot="1">
      <c r="A39" s="4"/>
      <c r="B39" s="4"/>
      <c r="C39" s="7"/>
      <c r="E39" s="22"/>
      <c r="F39" s="35"/>
      <c r="H39" s="29"/>
      <c r="I39" s="5"/>
      <c r="L39" s="29"/>
      <c r="M39" s="5"/>
      <c r="O39" s="23"/>
      <c r="P39" s="5"/>
      <c r="Q39" s="5"/>
      <c r="R39" s="7"/>
      <c r="S39" s="4"/>
      <c r="T39" s="4"/>
    </row>
    <row r="40" spans="1:20" ht="10.5" customHeight="1" thickTop="1">
      <c r="A40" s="4" t="str">
        <f>LOOKUP(C40,[1]男子S出場者一覧データ!$A$2:$A$99,[1]男子S出場者一覧データ!$C$2:$C$99)</f>
        <v>長倉 史弥②</v>
      </c>
      <c r="B40" s="4" t="str">
        <f>LOOKUP(C40,[1]男子S出場者一覧データ!$A$2:$A$99,[1]男子S出場者一覧データ!$D$2:$D$99)</f>
        <v>(茗溪)</v>
      </c>
      <c r="C40" s="7">
        <v>19</v>
      </c>
      <c r="D40" s="32"/>
      <c r="E40" s="25" t="s">
        <v>10</v>
      </c>
      <c r="F40" s="16"/>
      <c r="G40" s="5"/>
      <c r="H40" s="29"/>
      <c r="I40" s="5"/>
      <c r="L40" s="29"/>
      <c r="M40" s="5"/>
      <c r="N40" s="29"/>
      <c r="O40" s="50"/>
      <c r="P40" s="45">
        <v>64</v>
      </c>
      <c r="Q40" s="5"/>
      <c r="R40" s="7">
        <v>51</v>
      </c>
      <c r="S40" s="4" t="str">
        <f>LOOKUP(R40,[1]男子S出場者一覧データ!$A$2:$A$99,[1]男子S出場者一覧データ!$C$2:$C$99)</f>
        <v>長谷川 駈①</v>
      </c>
      <c r="T40" s="4" t="str">
        <f>LOOKUP(R40,[1]男子S出場者一覧データ!$A$2:$A$99,[1]男子S出場者一覧データ!$D$2:$D$99)</f>
        <v>(清真)</v>
      </c>
    </row>
    <row r="41" spans="1:20" ht="10.5" customHeight="1" thickBot="1">
      <c r="A41" s="4"/>
      <c r="B41" s="4"/>
      <c r="C41" s="7"/>
      <c r="D41" s="5"/>
      <c r="E41" s="38"/>
      <c r="F41" s="22"/>
      <c r="G41" s="5"/>
      <c r="H41" s="29"/>
      <c r="I41" s="5"/>
      <c r="L41" s="29"/>
      <c r="M41" s="5"/>
      <c r="N41" s="29"/>
      <c r="O41" s="29"/>
      <c r="P41" s="45"/>
      <c r="Q41" s="36"/>
      <c r="R41" s="7"/>
      <c r="S41" s="4"/>
      <c r="T41" s="4"/>
    </row>
    <row r="42" spans="1:20" ht="10.5" customHeight="1" thickTop="1" thickBot="1">
      <c r="A42" s="4" t="str">
        <f>LOOKUP(C42,[1]男子S出場者一覧データ!$A$2:$A$99,[1]男子S出場者一覧データ!$C$2:$C$99)</f>
        <v>橋本 開②</v>
      </c>
      <c r="B42" s="4" t="str">
        <f>LOOKUP(C42,[1]男子S出場者一覧データ!$A$2:$A$99,[1]男子S出場者一覧データ!$D$2:$D$99)</f>
        <v>(茨城)</v>
      </c>
      <c r="C42" s="7">
        <v>20</v>
      </c>
      <c r="D42" s="5"/>
      <c r="E42" s="14"/>
      <c r="F42" s="22"/>
      <c r="G42" s="33">
        <v>52</v>
      </c>
      <c r="H42" s="29"/>
      <c r="I42" s="5"/>
      <c r="L42" s="29"/>
      <c r="M42" s="5"/>
      <c r="N42" s="25" t="s">
        <v>11</v>
      </c>
      <c r="O42" s="5"/>
      <c r="P42" s="9"/>
      <c r="Q42" s="5"/>
      <c r="R42" s="7">
        <v>52</v>
      </c>
      <c r="S42" s="4" t="str">
        <f>LOOKUP(R42,[1]男子S出場者一覧データ!$A$2:$A$99,[1]男子S出場者一覧データ!$C$2:$C$99)</f>
        <v>齋藤 暖②</v>
      </c>
      <c r="T42" s="4" t="str">
        <f>LOOKUP(R42,[1]男子S出場者一覧データ!$A$2:$A$99,[1]男子S出場者一覧データ!$D$2:$D$99)</f>
        <v>(竹園)</v>
      </c>
    </row>
    <row r="43" spans="1:20" ht="10.5" customHeight="1" thickTop="1" thickBot="1">
      <c r="A43" s="4"/>
      <c r="B43" s="4"/>
      <c r="C43" s="7"/>
      <c r="D43" s="41"/>
      <c r="F43" s="22"/>
      <c r="G43" s="35"/>
      <c r="H43" s="29"/>
      <c r="I43" s="5"/>
      <c r="L43" s="29"/>
      <c r="M43" s="5"/>
      <c r="N43" s="25"/>
      <c r="O43" s="5"/>
      <c r="Q43" s="41"/>
      <c r="R43" s="7"/>
      <c r="S43" s="4"/>
      <c r="T43" s="4"/>
    </row>
    <row r="44" spans="1:20" ht="10.5" customHeight="1" thickTop="1" thickBot="1">
      <c r="A44" s="4" t="str">
        <f>LOOKUP(C44,[1]男子S出場者一覧データ!$A$2:$A$99,[1]男子S出場者一覧データ!$C$2:$C$99)</f>
        <v>小橋 裕太①</v>
      </c>
      <c r="B44" s="4" t="str">
        <f>LOOKUP(C44,[1]男子S出場者一覧データ!$A$2:$A$99,[1]男子S出場者一覧データ!$D$2:$D$99)</f>
        <v>(江学)</v>
      </c>
      <c r="C44" s="7">
        <v>21</v>
      </c>
      <c r="D44" s="5"/>
      <c r="E44" s="8">
        <v>64</v>
      </c>
      <c r="F44" s="29"/>
      <c r="G44" s="16" t="s">
        <v>12</v>
      </c>
      <c r="H44" s="29"/>
      <c r="I44" s="5"/>
      <c r="L44" s="29"/>
      <c r="M44" s="29"/>
      <c r="N44" s="16"/>
      <c r="O44" s="5"/>
      <c r="P44" s="8">
        <v>61</v>
      </c>
      <c r="Q44" s="5"/>
      <c r="R44" s="7">
        <v>53</v>
      </c>
      <c r="S44" s="4" t="str">
        <f>LOOKUP(R44,[1]男子S出場者一覧データ!$A$2:$A$99,[1]男子S出場者一覧データ!$C$2:$C$99)</f>
        <v>野口 浩介(3)</v>
      </c>
      <c r="T44" s="4" t="str">
        <f>LOOKUP(R44,[1]男子S出場者一覧データ!$A$2:$A$99,[1]男子S出場者一覧データ!$D$2:$D$99)</f>
        <v>(神栖TI-Cube)</v>
      </c>
    </row>
    <row r="45" spans="1:20" ht="10.5" customHeight="1" thickTop="1" thickBot="1">
      <c r="A45" s="4"/>
      <c r="B45" s="4"/>
      <c r="C45" s="7"/>
      <c r="D45" s="9"/>
      <c r="E45" s="10"/>
      <c r="F45" s="29"/>
      <c r="G45" s="22"/>
      <c r="H45" s="29"/>
      <c r="I45" s="5"/>
      <c r="L45" s="29"/>
      <c r="M45" s="29"/>
      <c r="N45" s="44"/>
      <c r="O45" s="5"/>
      <c r="P45" s="10"/>
      <c r="Q45" s="14"/>
      <c r="R45" s="7"/>
      <c r="S45" s="4"/>
      <c r="T45" s="4"/>
    </row>
    <row r="46" spans="1:20" ht="10.5" customHeight="1" thickTop="1">
      <c r="A46" s="4" t="str">
        <f>LOOKUP(C46,[1]男子S出場者一覧データ!$A$2:$A$99,[1]男子S出場者一覧データ!$C$2:$C$99)</f>
        <v>友田 楓月①</v>
      </c>
      <c r="B46" s="4" t="str">
        <f>LOOKUP(C46,[1]男子S出場者一覧データ!$A$2:$A$99,[1]男子S出場者一覧データ!$D$2:$D$99)</f>
        <v>(東牛)</v>
      </c>
      <c r="C46" s="7">
        <v>22</v>
      </c>
      <c r="D46" s="15"/>
      <c r="E46" s="16"/>
      <c r="F46" s="37">
        <v>63</v>
      </c>
      <c r="G46" s="22"/>
      <c r="H46" s="29"/>
      <c r="I46" s="5"/>
      <c r="L46" s="29"/>
      <c r="M46" s="29"/>
      <c r="N46" s="44"/>
      <c r="O46" s="19">
        <v>62</v>
      </c>
      <c r="P46" s="29"/>
      <c r="Q46" s="34"/>
      <c r="R46" s="7">
        <v>54</v>
      </c>
      <c r="S46" s="4" t="str">
        <f>LOOKUP(R46,[1]男子S出場者一覧データ!$A$2:$A$99,[1]男子S出場者一覧データ!$C$2:$C$99)</f>
        <v>恒見 馨②</v>
      </c>
      <c r="T46" s="4" t="str">
        <f>LOOKUP(R46,[1]男子S出場者一覧データ!$A$2:$A$99,[1]男子S出場者一覧データ!$D$2:$D$99)</f>
        <v>(茗溪)</v>
      </c>
    </row>
    <row r="47" spans="1:20" ht="10.5" customHeight="1" thickBot="1">
      <c r="A47" s="4"/>
      <c r="B47" s="4"/>
      <c r="C47" s="7"/>
      <c r="E47" s="22"/>
      <c r="F47" s="40"/>
      <c r="G47" s="22"/>
      <c r="H47" s="29"/>
      <c r="I47" s="5"/>
      <c r="L47" s="29"/>
      <c r="M47" s="29"/>
      <c r="N47" s="44"/>
      <c r="O47" s="23"/>
      <c r="P47" s="5"/>
      <c r="Q47" s="5"/>
      <c r="R47" s="7"/>
      <c r="S47" s="4"/>
      <c r="T47" s="4"/>
    </row>
    <row r="48" spans="1:20" ht="10.5" customHeight="1" thickTop="1" thickBot="1">
      <c r="A48" s="4" t="str">
        <f>LOOKUP(C48,[1]男子S出場者一覧データ!$A$2:$A$99,[1]男子S出場者一覧データ!$C$2:$C$99)</f>
        <v>髙田 翔瑚②</v>
      </c>
      <c r="B48" s="4" t="str">
        <f>LOOKUP(C48,[1]男子S出場者一覧データ!$A$2:$A$99,[1]男子S出場者一覧データ!$D$2:$D$99)</f>
        <v>(清真)</v>
      </c>
      <c r="C48" s="7">
        <v>23</v>
      </c>
      <c r="D48" s="5"/>
      <c r="E48" s="25">
        <v>64</v>
      </c>
      <c r="F48" s="5"/>
      <c r="G48" s="22"/>
      <c r="H48" s="29"/>
      <c r="I48" s="5"/>
      <c r="L48" s="29"/>
      <c r="M48" s="29"/>
      <c r="N48" s="5"/>
      <c r="O48" s="29"/>
      <c r="P48" s="45">
        <v>63</v>
      </c>
      <c r="Q48" s="5"/>
      <c r="R48" s="7">
        <v>55</v>
      </c>
      <c r="S48" s="4" t="str">
        <f>LOOKUP(R48,[1]男子S出場者一覧データ!$A$2:$A$99,[1]男子S出場者一覧データ!$C$2:$C$99)</f>
        <v>田﨑 凪帆斗②</v>
      </c>
      <c r="T48" s="4" t="str">
        <f>LOOKUP(R48,[1]男子S出場者一覧データ!$A$2:$A$99,[1]男子S出場者一覧データ!$D$2:$D$99)</f>
        <v>(智学)</v>
      </c>
    </row>
    <row r="49" spans="1:20" ht="10.5" customHeight="1" thickTop="1" thickBot="1">
      <c r="A49" s="4"/>
      <c r="B49" s="4"/>
      <c r="C49" s="7"/>
      <c r="D49" s="9"/>
      <c r="E49" s="30"/>
      <c r="G49" s="22"/>
      <c r="H49" s="29"/>
      <c r="I49" s="5"/>
      <c r="L49" s="29"/>
      <c r="M49" s="29"/>
      <c r="N49" s="5"/>
      <c r="O49" s="29"/>
      <c r="P49" s="52"/>
      <c r="Q49" s="14"/>
      <c r="R49" s="7"/>
      <c r="S49" s="4"/>
      <c r="T49" s="4"/>
    </row>
    <row r="50" spans="1:20" ht="10.5" customHeight="1" thickTop="1">
      <c r="A50" s="4" t="str">
        <f>LOOKUP(C50,[1]男子S出場者一覧データ!$A$2:$A$99,[1]男子S出場者一覧データ!$C$2:$C$99)</f>
        <v>手束 優宏②</v>
      </c>
      <c r="B50" s="4" t="str">
        <f>LOOKUP(C50,[1]男子S出場者一覧データ!$A$2:$A$99,[1]男子S出場者一覧データ!$D$2:$D$99)</f>
        <v>(常総)</v>
      </c>
      <c r="C50" s="7">
        <v>24</v>
      </c>
      <c r="D50" s="15"/>
      <c r="E50" s="21"/>
      <c r="G50" s="22"/>
      <c r="H50" s="25" t="s">
        <v>13</v>
      </c>
      <c r="I50" s="5"/>
      <c r="L50" s="29"/>
      <c r="M50" s="38">
        <v>61</v>
      </c>
      <c r="N50" s="5"/>
      <c r="P50" s="29"/>
      <c r="Q50" s="5"/>
      <c r="R50" s="7">
        <v>56</v>
      </c>
      <c r="S50" s="4" t="str">
        <f>LOOKUP(R50,[1]男子S出場者一覧データ!$A$2:$A$99,[1]男子S出場者一覧データ!$C$2:$C$99)</f>
        <v>杉山 広侑(3)</v>
      </c>
      <c r="T50" s="4" t="str">
        <f>LOOKUP(R50,[1]男子S出場者一覧データ!$A$2:$A$99,[1]男子S出場者一覧データ!$D$2:$D$99)</f>
        <v>(CSJ)</v>
      </c>
    </row>
    <row r="51" spans="1:20" ht="10.5" customHeight="1" thickBot="1">
      <c r="A51" s="4"/>
      <c r="B51" s="4"/>
      <c r="C51" s="7"/>
      <c r="D51" s="24"/>
      <c r="G51" s="22"/>
      <c r="H51" s="25"/>
      <c r="I51" s="5"/>
      <c r="L51" s="29"/>
      <c r="M51" s="46"/>
      <c r="N51" s="5"/>
      <c r="Q51" s="24"/>
      <c r="R51" s="7"/>
      <c r="S51" s="4"/>
      <c r="T51" s="4"/>
    </row>
    <row r="52" spans="1:20" ht="10.5" customHeight="1" thickTop="1" thickBot="1">
      <c r="A52" s="4" t="str">
        <f>LOOKUP(C52,[1]男子S出場者一覧データ!$A$2:$A$99,[1]男子S出場者一覧データ!$C$2:$C$99)</f>
        <v>遠峰 聖豊②</v>
      </c>
      <c r="B52" s="4" t="str">
        <f>LOOKUP(C52,[1]男子S出場者一覧データ!$A$2:$A$99,[1]男子S出場者一覧データ!$D$2:$D$99)</f>
        <v>(茗溪)</v>
      </c>
      <c r="C52" s="7">
        <v>25</v>
      </c>
      <c r="D52" s="51"/>
      <c r="E52" s="8">
        <v>62</v>
      </c>
      <c r="G52" s="29"/>
      <c r="H52" s="53"/>
      <c r="I52" s="54" t="s">
        <v>14</v>
      </c>
      <c r="J52" s="54"/>
      <c r="K52" s="54"/>
      <c r="L52" s="54"/>
      <c r="M52" s="9"/>
      <c r="P52" s="8">
        <v>53</v>
      </c>
      <c r="Q52" s="51"/>
      <c r="R52" s="7">
        <v>57</v>
      </c>
      <c r="S52" s="4" t="str">
        <f>LOOKUP(R52,[1]男子S出場者一覧データ!$A$2:$A$99,[1]男子S出場者一覧データ!$C$2:$C$99)</f>
        <v>菊池 桜牙(3)</v>
      </c>
      <c r="T52" s="4" t="str">
        <f>LOOKUP(R52,[1]男子S出場者一覧データ!$A$2:$A$99,[1]男子S出場者一覧データ!$D$2:$D$99)</f>
        <v>(ｴｰｽTA)</v>
      </c>
    </row>
    <row r="53" spans="1:20" ht="10.5" customHeight="1" thickTop="1" thickBot="1">
      <c r="A53" s="4"/>
      <c r="B53" s="4"/>
      <c r="C53" s="7"/>
      <c r="D53" s="9"/>
      <c r="E53" s="10"/>
      <c r="G53" s="29"/>
      <c r="I53" s="55"/>
      <c r="J53" s="55"/>
      <c r="K53" s="55"/>
      <c r="L53" s="55"/>
      <c r="M53" s="22"/>
      <c r="P53" s="8"/>
      <c r="Q53" s="48"/>
      <c r="R53" s="7"/>
      <c r="S53" s="4"/>
      <c r="T53" s="4"/>
    </row>
    <row r="54" spans="1:20" ht="10.5" customHeight="1" thickTop="1">
      <c r="A54" s="4" t="str">
        <f>LOOKUP(C54,[1]男子S出場者一覧データ!$A$2:$A$99,[1]男子S出場者一覧データ!$C$2:$C$99)</f>
        <v>三坂 涼都①</v>
      </c>
      <c r="B54" s="4" t="str">
        <f>LOOKUP(C54,[1]男子S出場者一覧データ!$A$2:$A$99,[1]男子S出場者一覧データ!$D$2:$D$99)</f>
        <v>(並木)</v>
      </c>
      <c r="C54" s="7">
        <v>26</v>
      </c>
      <c r="D54" s="15"/>
      <c r="E54" s="29"/>
      <c r="F54" s="45" t="s">
        <v>15</v>
      </c>
      <c r="G54" s="29"/>
      <c r="I54" s="56">
        <v>1</v>
      </c>
      <c r="J54" s="57" t="s">
        <v>16</v>
      </c>
      <c r="K54" s="8"/>
      <c r="L54" s="58"/>
      <c r="M54" s="22"/>
      <c r="O54" s="19">
        <v>60</v>
      </c>
      <c r="P54" s="20"/>
      <c r="Q54" s="34"/>
      <c r="R54" s="7">
        <v>58</v>
      </c>
      <c r="S54" s="4" t="str">
        <f>LOOKUP(R54,[1]男子S出場者一覧データ!$A$2:$A$99,[1]男子S出場者一覧データ!$C$2:$C$99)</f>
        <v>辻 兼太郎②</v>
      </c>
      <c r="T54" s="4" t="str">
        <f>LOOKUP(R54,[1]男子S出場者一覧データ!$A$2:$A$99,[1]男子S出場者一覧データ!$D$2:$D$99)</f>
        <v>(茨キ)</v>
      </c>
    </row>
    <row r="55" spans="1:20" ht="10.5" customHeight="1" thickBot="1">
      <c r="A55" s="4"/>
      <c r="B55" s="4"/>
      <c r="C55" s="7"/>
      <c r="E55" s="29"/>
      <c r="F55" s="52"/>
      <c r="G55" s="29"/>
      <c r="I55" s="59"/>
      <c r="J55" s="8"/>
      <c r="K55" s="8"/>
      <c r="L55" s="58"/>
      <c r="M55" s="22"/>
      <c r="O55" s="23"/>
      <c r="P55" s="5"/>
      <c r="Q55" s="5"/>
      <c r="R55" s="7"/>
      <c r="S55" s="4"/>
      <c r="T55" s="4"/>
    </row>
    <row r="56" spans="1:20" ht="10.5" customHeight="1" thickTop="1">
      <c r="A56" s="4" t="str">
        <f>LOOKUP(C56,[1]男子S出場者一覧データ!$A$2:$A$99,[1]男子S出場者一覧データ!$C$2:$C$99)</f>
        <v>森永 隼輔②</v>
      </c>
      <c r="B56" s="4" t="str">
        <f>LOOKUP(C56,[1]男子S出場者一覧データ!$A$2:$A$99,[1]男子S出場者一覧データ!$D$2:$D$99)</f>
        <v>(茨城)</v>
      </c>
      <c r="C56" s="7">
        <v>27</v>
      </c>
      <c r="D56" s="5"/>
      <c r="E56" s="19">
        <v>61</v>
      </c>
      <c r="F56" s="29"/>
      <c r="G56" s="29"/>
      <c r="I56" s="59"/>
      <c r="J56" s="8"/>
      <c r="K56" s="8"/>
      <c r="L56" s="58"/>
      <c r="M56" s="22"/>
      <c r="N56" s="29"/>
      <c r="O56" s="50"/>
      <c r="P56" s="45">
        <v>63</v>
      </c>
      <c r="Q56" s="5"/>
      <c r="R56" s="7">
        <v>59</v>
      </c>
      <c r="S56" s="4" t="str">
        <f>LOOKUP(R56,[1]男子S出場者一覧データ!$A$2:$A$99,[1]男子S出場者一覧データ!$C$2:$C$99)</f>
        <v>岡田 京太②</v>
      </c>
      <c r="T56" s="4" t="str">
        <f>LOOKUP(R56,[1]男子S出場者一覧データ!$A$2:$A$99,[1]男子S出場者一覧データ!$D$2:$D$99)</f>
        <v>(藤代)</v>
      </c>
    </row>
    <row r="57" spans="1:20" ht="10.5" customHeight="1" thickBot="1">
      <c r="A57" s="4"/>
      <c r="B57" s="4"/>
      <c r="C57" s="7"/>
      <c r="D57" s="42"/>
      <c r="E57" s="23"/>
      <c r="F57" s="29"/>
      <c r="G57" s="29"/>
      <c r="I57" s="59">
        <v>2</v>
      </c>
      <c r="J57" s="57" t="s">
        <v>17</v>
      </c>
      <c r="K57" s="8"/>
      <c r="L57" s="58"/>
      <c r="M57" s="22"/>
      <c r="N57" s="29"/>
      <c r="O57" s="21"/>
      <c r="P57" s="45"/>
      <c r="Q57" s="36"/>
      <c r="R57" s="7"/>
      <c r="S57" s="4"/>
      <c r="T57" s="4"/>
    </row>
    <row r="58" spans="1:20" ht="10.5" customHeight="1" thickTop="1" thickBot="1">
      <c r="A58" s="4" t="str">
        <f>LOOKUP(C58,[1]男子S出場者一覧データ!$A$2:$A$99,[1]男子S出場者一覧データ!$C$2:$C$99)</f>
        <v>鈴木 駿②</v>
      </c>
      <c r="B58" s="4" t="str">
        <f>LOOKUP(C58,[1]男子S出場者一覧データ!$A$2:$A$99,[1]男子S出場者一覧データ!$D$2:$D$99)</f>
        <v>(智学)</v>
      </c>
      <c r="C58" s="7">
        <v>28</v>
      </c>
      <c r="D58" s="43"/>
      <c r="E58" s="14"/>
      <c r="F58" s="29"/>
      <c r="G58" s="38">
        <v>60</v>
      </c>
      <c r="I58" s="59"/>
      <c r="J58" s="8"/>
      <c r="K58" s="8"/>
      <c r="L58" s="58"/>
      <c r="M58" s="22"/>
      <c r="N58" s="25">
        <v>62</v>
      </c>
      <c r="O58" s="5"/>
      <c r="P58" s="9"/>
      <c r="Q58" s="5"/>
      <c r="R58" s="7">
        <v>60</v>
      </c>
      <c r="S58" s="4" t="str">
        <f>LOOKUP(R58,[1]男子S出場者一覧データ!$A$2:$A$99,[1]男子S出場者一覧データ!$C$2:$C$99)</f>
        <v>中川 慶亮②</v>
      </c>
      <c r="T58" s="4" t="str">
        <f>LOOKUP(R58,[1]男子S出場者一覧データ!$A$2:$A$99,[1]男子S出場者一覧データ!$D$2:$D$99)</f>
        <v>(茨キ)</v>
      </c>
    </row>
    <row r="59" spans="1:20" ht="10.5" customHeight="1" thickTop="1" thickBot="1">
      <c r="A59" s="4"/>
      <c r="B59" s="4"/>
      <c r="C59" s="7"/>
      <c r="D59" s="41"/>
      <c r="F59" s="29"/>
      <c r="G59" s="46"/>
      <c r="I59" s="59"/>
      <c r="J59" s="8"/>
      <c r="K59" s="8"/>
      <c r="L59" s="58"/>
      <c r="M59" s="22"/>
      <c r="N59" s="30"/>
      <c r="O59" s="5"/>
      <c r="Q59" s="41"/>
      <c r="R59" s="7"/>
      <c r="S59" s="4"/>
      <c r="T59" s="4"/>
    </row>
    <row r="60" spans="1:20" ht="10.5" customHeight="1" thickTop="1" thickBot="1">
      <c r="A60" s="4" t="str">
        <f>LOOKUP(C60,[1]男子S出場者一覧データ!$A$2:$A$99,[1]男子S出場者一覧データ!$C$2:$C$99)</f>
        <v>井上 拓②</v>
      </c>
      <c r="B60" s="4" t="str">
        <f>LOOKUP(C60,[1]男子S出場者一覧データ!$A$2:$A$99,[1]男子S出場者一覧データ!$D$2:$D$99)</f>
        <v>(水商)</v>
      </c>
      <c r="C60" s="7">
        <v>29</v>
      </c>
      <c r="D60" s="5"/>
      <c r="E60" s="8">
        <v>62</v>
      </c>
      <c r="F60" s="22"/>
      <c r="G60" s="5"/>
      <c r="I60" s="59">
        <v>3</v>
      </c>
      <c r="J60" s="60" t="s">
        <v>18</v>
      </c>
      <c r="K60" s="61"/>
      <c r="L60" s="62"/>
      <c r="N60" s="9"/>
      <c r="O60" s="5"/>
      <c r="P60" s="8">
        <v>60</v>
      </c>
      <c r="Q60" s="5"/>
      <c r="R60" s="7">
        <v>61</v>
      </c>
      <c r="S60" s="4" t="str">
        <f>LOOKUP(R60,[1]男子S出場者一覧データ!$A$2:$A$99,[1]男子S出場者一覧データ!$C$2:$C$99)</f>
        <v>坂口 聖英②</v>
      </c>
      <c r="T60" s="4" t="str">
        <f>LOOKUP(R60,[1]男子S出場者一覧データ!$A$2:$A$99,[1]男子S出場者一覧データ!$D$2:$D$99)</f>
        <v>(茨キ)</v>
      </c>
    </row>
    <row r="61" spans="1:20" ht="10.5" customHeight="1" thickTop="1" thickBot="1">
      <c r="A61" s="4"/>
      <c r="B61" s="4"/>
      <c r="C61" s="7"/>
      <c r="D61" s="9"/>
      <c r="E61" s="10"/>
      <c r="F61" s="22"/>
      <c r="I61" s="59"/>
      <c r="J61" s="61"/>
      <c r="K61" s="61"/>
      <c r="L61" s="62"/>
      <c r="N61" s="22"/>
      <c r="O61" s="5"/>
      <c r="P61" s="10"/>
      <c r="Q61" s="14"/>
      <c r="R61" s="7"/>
      <c r="S61" s="4"/>
      <c r="T61" s="4"/>
    </row>
    <row r="62" spans="1:20" ht="10.5" customHeight="1" thickTop="1">
      <c r="A62" s="4" t="str">
        <f>LOOKUP(C62,[1]男子S出場者一覧データ!$A$2:$A$99,[1]男子S出場者一覧データ!$C$2:$C$99)</f>
        <v>青柳 良磨②</v>
      </c>
      <c r="B62" s="4" t="str">
        <f>LOOKUP(C62,[1]男子S出場者一覧データ!$A$2:$A$99,[1]男子S出場者一覧データ!$D$2:$D$99)</f>
        <v>(常総)</v>
      </c>
      <c r="C62" s="7">
        <v>30</v>
      </c>
      <c r="D62" s="15"/>
      <c r="E62" s="50"/>
      <c r="F62" s="47">
        <v>60</v>
      </c>
      <c r="I62" s="59"/>
      <c r="J62" s="61"/>
      <c r="K62" s="61"/>
      <c r="L62" s="62"/>
      <c r="N62" s="22"/>
      <c r="O62" s="25">
        <v>63</v>
      </c>
      <c r="P62" s="21"/>
      <c r="Q62" s="34"/>
      <c r="R62" s="7">
        <v>62</v>
      </c>
      <c r="S62" s="4" t="str">
        <f>LOOKUP(R62,[1]男子S出場者一覧データ!$A$2:$A$99,[1]男子S出場者一覧データ!$C$2:$C$99)</f>
        <v>関口 雄斗②</v>
      </c>
      <c r="T62" s="4" t="str">
        <f>LOOKUP(R62,[1]男子S出場者一覧データ!$A$2:$A$99,[1]男子S出場者一覧データ!$D$2:$D$99)</f>
        <v>(江学)</v>
      </c>
    </row>
    <row r="63" spans="1:20" ht="10.5" customHeight="1" thickBot="1">
      <c r="A63" s="4"/>
      <c r="B63" s="4"/>
      <c r="C63" s="7"/>
      <c r="D63" s="5"/>
      <c r="E63" s="29"/>
      <c r="F63" s="49"/>
      <c r="I63" s="59">
        <v>3</v>
      </c>
      <c r="J63" s="57" t="s">
        <v>19</v>
      </c>
      <c r="K63" s="8"/>
      <c r="L63" s="58"/>
      <c r="N63" s="22"/>
      <c r="O63" s="30"/>
      <c r="P63" s="5"/>
      <c r="Q63" s="5"/>
      <c r="R63" s="7"/>
      <c r="S63" s="4"/>
      <c r="T63" s="4"/>
    </row>
    <row r="64" spans="1:20" ht="10.5" customHeight="1" thickTop="1">
      <c r="A64" s="4" t="str">
        <f>LOOKUP(C64,[1]男子S出場者一覧データ!$A$2:$A$99,[1]男子S出場者一覧データ!$C$2:$C$99)</f>
        <v>関 竜弥②</v>
      </c>
      <c r="B64" s="4" t="str">
        <f>LOOKUP(C64,[1]男子S出場者一覧データ!$A$2:$A$99,[1]男子S出場者一覧データ!$D$2:$D$99)</f>
        <v>(茗溪)</v>
      </c>
      <c r="C64" s="7">
        <v>31</v>
      </c>
      <c r="D64" s="5"/>
      <c r="E64" s="19">
        <v>62</v>
      </c>
      <c r="F64" s="5"/>
      <c r="I64" s="59"/>
      <c r="J64" s="8"/>
      <c r="K64" s="8"/>
      <c r="L64" s="58"/>
      <c r="N64" s="5"/>
      <c r="O64" s="9"/>
      <c r="P64" s="8">
        <v>61</v>
      </c>
      <c r="Q64" s="5"/>
      <c r="R64" s="7">
        <v>63</v>
      </c>
      <c r="S64" s="4" t="str">
        <f>LOOKUP(R64,[1]男子S出場者一覧データ!$A$2:$A$99,[1]男子S出場者一覧データ!$C$2:$C$99)</f>
        <v>渡邊 拓野②</v>
      </c>
      <c r="T64" s="4" t="str">
        <f>LOOKUP(R64,[1]男子S出場者一覧データ!$A$2:$A$99,[1]男子S出場者一覧データ!$D$2:$D$99)</f>
        <v>(常総)</v>
      </c>
    </row>
    <row r="65" spans="1:32" ht="10.5" customHeight="1" thickBot="1">
      <c r="A65" s="4"/>
      <c r="B65" s="4"/>
      <c r="C65" s="7"/>
      <c r="D65" s="42"/>
      <c r="E65" s="23"/>
      <c r="I65" s="63"/>
      <c r="J65" s="64"/>
      <c r="K65" s="64"/>
      <c r="L65" s="65"/>
      <c r="N65" s="5"/>
      <c r="O65" s="22"/>
      <c r="P65" s="10"/>
      <c r="Q65" s="36"/>
      <c r="R65" s="7"/>
      <c r="S65" s="4"/>
      <c r="T65" s="4"/>
    </row>
    <row r="66" spans="1:32" ht="10.5" customHeight="1" thickTop="1" thickBot="1">
      <c r="A66" s="4" t="str">
        <f>LOOKUP(C66,[1]男子S出場者一覧データ!$A$2:$A$99,[1]男子S出場者一覧データ!$C$2:$C$99)</f>
        <v>伊本 和樹②</v>
      </c>
      <c r="B66" s="4" t="str">
        <f>LOOKUP(C66,[1]男子S出場者一覧データ!$A$2:$A$99,[1]男子S出場者一覧データ!$D$2:$D$99)</f>
        <v>(栄進)</v>
      </c>
      <c r="C66" s="7">
        <v>32</v>
      </c>
      <c r="D66" s="43"/>
      <c r="E66" s="14"/>
      <c r="N66" s="5"/>
      <c r="O66" s="5"/>
      <c r="P66" s="22"/>
      <c r="Q66" s="5"/>
      <c r="R66" s="7">
        <v>64</v>
      </c>
      <c r="S66" s="4" t="str">
        <f>LOOKUP(R66,[1]男子S出場者一覧データ!$A$2:$A$99,[1]男子S出場者一覧データ!$C$2:$C$99)</f>
        <v>福谷 優斗①</v>
      </c>
      <c r="T66" s="4" t="str">
        <f>LOOKUP(R66,[1]男子S出場者一覧データ!$A$2:$A$99,[1]男子S出場者一覧データ!$D$2:$D$99)</f>
        <v>(茗溪)</v>
      </c>
    </row>
    <row r="67" spans="1:32" ht="10.5" customHeight="1" thickTop="1">
      <c r="A67" s="4"/>
      <c r="B67" s="4"/>
      <c r="C67" s="7"/>
      <c r="D67" s="41"/>
      <c r="E67" s="5"/>
      <c r="J67" s="4" t="s">
        <v>20</v>
      </c>
      <c r="K67" s="4"/>
      <c r="N67" s="5"/>
      <c r="Q67" s="41"/>
      <c r="R67" s="7"/>
      <c r="S67" s="4"/>
      <c r="T67" s="4"/>
      <c r="V67" s="4" t="s">
        <v>21</v>
      </c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3.5" customHeight="1" thickBot="1">
      <c r="J68" s="4"/>
      <c r="K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3.5" customHeight="1" thickBot="1">
      <c r="B69" s="66">
        <v>1</v>
      </c>
      <c r="C69" s="66"/>
      <c r="D69" s="66"/>
      <c r="E69" s="4" t="str">
        <f>IF(W69="","",LOOKUP(W69,[1]男子S出場者一覧データ!$A$2:$A$99,[1]男子S出場者一覧データ!$C$2:$C$99))</f>
        <v>瀧﨑 悠生(3)</v>
      </c>
      <c r="F69" s="4"/>
      <c r="G69" s="4"/>
      <c r="H69" s="67" t="str">
        <f>IF(W69="","",LOOKUP(W69,[1]男子S出場者一覧データ!$A$2:$A$99,[1]男子S出場者一覧データ!$D$2:$D$99))</f>
        <v>(NJTC)</v>
      </c>
      <c r="I69" s="67"/>
      <c r="J69" s="66" t="s">
        <v>22</v>
      </c>
      <c r="K69" s="66"/>
      <c r="L69" s="66"/>
      <c r="M69" s="4" t="str">
        <f>IF(Z69="","",LOOKUP(Z69,[1]男子S出場者一覧データ!$A$2:$A$99,[1]男子S出場者一覧データ!$C$2:$C$99))</f>
        <v>杉山 広侑(3)</v>
      </c>
      <c r="N69" s="4"/>
      <c r="O69" s="4"/>
      <c r="P69" s="67" t="str">
        <f>IF(Z69="","",LOOKUP(Z69,[1]男子S出場者一覧データ!$A$2:$A$99,[1]男子S出場者一覧データ!$D$2:$D$99))</f>
        <v>(CSJ)</v>
      </c>
      <c r="Q69" s="67"/>
      <c r="R69" s="68"/>
      <c r="V69" s="2">
        <v>1</v>
      </c>
      <c r="W69" s="69">
        <v>1</v>
      </c>
      <c r="Y69" s="2" t="s">
        <v>23</v>
      </c>
      <c r="Z69" s="69">
        <v>56</v>
      </c>
    </row>
    <row r="70" spans="1:32" ht="13.5" customHeight="1" thickBot="1">
      <c r="B70" s="66">
        <v>2</v>
      </c>
      <c r="C70" s="70"/>
      <c r="D70" s="70"/>
      <c r="E70" s="4" t="str">
        <f>IF(W70="","",LOOKUP(W70,[1]男子S出場者一覧データ!$A$2:$A$99,[1]男子S出場者一覧データ!$C$2:$C$99))</f>
        <v>福谷 優斗①</v>
      </c>
      <c r="F70" s="4"/>
      <c r="G70" s="4"/>
      <c r="H70" s="67" t="str">
        <f>IF(W70="","",LOOKUP(W70,[1]男子S出場者一覧データ!$A$2:$A$99,[1]男子S出場者一覧データ!$D$2:$D$99))</f>
        <v>(茗溪)</v>
      </c>
      <c r="I70" s="67"/>
      <c r="J70" s="66" t="s">
        <v>24</v>
      </c>
      <c r="K70" s="70"/>
      <c r="L70" s="70"/>
      <c r="M70" s="4" t="str">
        <f>IF(Z70="","",LOOKUP(Z70,[1]男子S出場者一覧データ!$A$2:$A$99,[1]男子S出場者一覧データ!$C$2:$C$99))</f>
        <v>遠峰 聖豊②</v>
      </c>
      <c r="N70" s="4"/>
      <c r="O70" s="4"/>
      <c r="P70" s="67" t="str">
        <f>IF(Z70="","",LOOKUP(Z70,[1]男子S出場者一覧データ!$A$2:$A$99,[1]男子S出場者一覧データ!$D$2:$D$99))</f>
        <v>(茗溪)</v>
      </c>
      <c r="Q70" s="67"/>
      <c r="R70" s="68"/>
      <c r="V70" s="2">
        <v>2</v>
      </c>
      <c r="W70" s="69">
        <v>64</v>
      </c>
      <c r="Y70" s="2" t="s">
        <v>25</v>
      </c>
      <c r="Z70" s="69">
        <v>25</v>
      </c>
    </row>
    <row r="71" spans="1:32" ht="13.5" customHeight="1" thickBot="1">
      <c r="B71" s="66" t="s">
        <v>26</v>
      </c>
      <c r="C71" s="70"/>
      <c r="D71" s="70"/>
      <c r="E71" s="4" t="str">
        <f>IF(W71="","",LOOKUP(W71,[1]男子S出場者一覧データ!$A$2:$A$99,[1]男子S出場者一覧データ!$C$2:$C$99))</f>
        <v>片山 真吾②</v>
      </c>
      <c r="F71" s="4"/>
      <c r="G71" s="4"/>
      <c r="H71" s="67" t="str">
        <f>IF(W71="","",LOOKUP(W71,[1]男子S出場者一覧データ!$A$2:$A$99,[1]男子S出場者一覧データ!$D$2:$D$99))</f>
        <v>(江学)</v>
      </c>
      <c r="I71" s="67"/>
      <c r="J71" s="66" t="s">
        <v>27</v>
      </c>
      <c r="K71" s="70"/>
      <c r="L71" s="70"/>
      <c r="M71" s="4" t="str">
        <f>IF(Z71="","",LOOKUP(Z71,[1]男子S出場者一覧データ!$A$2:$A$99,[1]男子S出場者一覧データ!$C$2:$C$99))</f>
        <v>辻元 陸②</v>
      </c>
      <c r="N71" s="4"/>
      <c r="O71" s="4"/>
      <c r="P71" s="67" t="str">
        <f>IF(Z71="","",LOOKUP(Z71,[1]男子S出場者一覧データ!$A$2:$A$99,[1]男子S出場者一覧データ!$D$2:$D$99))</f>
        <v>(東牛)</v>
      </c>
      <c r="Q71" s="67"/>
      <c r="R71" s="68"/>
      <c r="V71" s="2" t="s">
        <v>28</v>
      </c>
      <c r="W71" s="69">
        <v>48</v>
      </c>
      <c r="Y71" s="2" t="s">
        <v>29</v>
      </c>
      <c r="Z71" s="69">
        <v>9</v>
      </c>
    </row>
    <row r="72" spans="1:32" ht="13.5" customHeight="1" thickBot="1">
      <c r="B72" s="66" t="s">
        <v>28</v>
      </c>
      <c r="C72" s="70"/>
      <c r="D72" s="70"/>
      <c r="E72" s="4" t="str">
        <f>IF(W72="","",LOOKUP(W72,[1]男子S出場者一覧データ!$A$2:$A$99,[1]男子S出場者一覧データ!$C$2:$C$99))</f>
        <v>横戸 仁①</v>
      </c>
      <c r="F72" s="4"/>
      <c r="G72" s="4"/>
      <c r="H72" s="67" t="str">
        <f>IF(W72="","",LOOKUP(W72,[1]男子S出場者一覧データ!$A$2:$A$99,[1]男子S出場者一覧データ!$D$2:$D$99))</f>
        <v>(霞浦)</v>
      </c>
      <c r="I72" s="67"/>
      <c r="J72" s="66" t="s">
        <v>30</v>
      </c>
      <c r="K72" s="70"/>
      <c r="L72" s="70"/>
      <c r="M72" s="4" t="str">
        <f>IF(Z72="","",LOOKUP(Z72,[1]男子S出場者一覧データ!$A$2:$A$99,[1]男子S出場者一覧データ!$C$2:$C$99))</f>
        <v>黛 志温①</v>
      </c>
      <c r="N72" s="4"/>
      <c r="O72" s="4"/>
      <c r="P72" s="67" t="str">
        <f>IF(Z72="","",LOOKUP(Z72,[1]男子S出場者一覧データ!$A$2:$A$99,[1]男子S出場者一覧データ!$D$2:$D$99))</f>
        <v>(茗溪)</v>
      </c>
      <c r="Q72" s="67"/>
      <c r="R72" s="68"/>
      <c r="V72" s="2" t="s">
        <v>31</v>
      </c>
      <c r="W72" s="69">
        <v>17</v>
      </c>
      <c r="Y72" s="2" t="s">
        <v>27</v>
      </c>
      <c r="Z72" s="69">
        <v>40</v>
      </c>
    </row>
    <row r="73" spans="1:32" ht="13.5" customHeight="1" thickBot="1">
      <c r="B73" s="66" t="s">
        <v>32</v>
      </c>
      <c r="C73" s="70"/>
      <c r="D73" s="70"/>
      <c r="E73" s="4" t="str">
        <f>IF(W73="","",LOOKUP(W73,[1]男子S出場者一覧データ!$A$2:$A$99,[1]男子S出場者一覧データ!$C$2:$C$99))</f>
        <v>木瀬 柊真(3)</v>
      </c>
      <c r="F73" s="4"/>
      <c r="G73" s="4"/>
      <c r="H73" s="67" t="str">
        <f>IF(W73="","",LOOKUP(W73,[1]男子S出場者一覧データ!$A$2:$A$99,[1]男子S出場者一覧データ!$D$2:$D$99))</f>
        <v>(CSJ)</v>
      </c>
      <c r="I73" s="67"/>
      <c r="J73" s="66" t="s">
        <v>33</v>
      </c>
      <c r="K73" s="66"/>
      <c r="L73" s="66"/>
      <c r="M73" s="4" t="str">
        <f>IF(Z73="","",LOOKUP(Z73,[1]男子S出場者一覧データ!$A$2:$A$99,[1]男子S出場者一覧データ!$C$2:$C$99))</f>
        <v>岡本 朔門(3)</v>
      </c>
      <c r="N73" s="4"/>
      <c r="O73" s="4"/>
      <c r="P73" s="67" t="str">
        <f>IF(Z73="","",LOOKUP(Z73,[1]男子S出場者一覧データ!$A$2:$A$99,[1]男子S出場者一覧データ!$D$2:$D$99))</f>
        <v>(ｴｰｽTA)</v>
      </c>
      <c r="Q73" s="67"/>
      <c r="R73" s="68"/>
      <c r="V73" s="2" t="s">
        <v>34</v>
      </c>
      <c r="W73" s="69">
        <v>49</v>
      </c>
      <c r="Y73" s="2" t="s">
        <v>35</v>
      </c>
      <c r="Z73" s="69">
        <v>41</v>
      </c>
    </row>
    <row r="74" spans="1:32" ht="13.5" customHeight="1" thickBot="1">
      <c r="B74" s="66" t="s">
        <v>34</v>
      </c>
      <c r="C74" s="70"/>
      <c r="D74" s="70"/>
      <c r="E74" s="4" t="str">
        <f>IF(W74="","",LOOKUP(W74,[1]男子S出場者一覧データ!$A$2:$A$99,[1]男子S出場者一覧データ!$C$2:$C$99))</f>
        <v>外山 龍太郎②</v>
      </c>
      <c r="F74" s="4"/>
      <c r="G74" s="4"/>
      <c r="H74" s="67" t="str">
        <f>IF(W74="","",LOOKUP(W74,[1]男子S出場者一覧データ!$A$2:$A$99,[1]男子S出場者一覧データ!$D$2:$D$99))</f>
        <v>(茨城)</v>
      </c>
      <c r="I74" s="67"/>
      <c r="J74" s="66" t="s">
        <v>36</v>
      </c>
      <c r="K74" s="70"/>
      <c r="L74" s="70"/>
      <c r="M74" s="4" t="str">
        <f>IF(Z74="","",LOOKUP(Z74,[1]男子S出場者一覧データ!$A$2:$A$99,[1]男子S出場者一覧データ!$C$2:$C$99))</f>
        <v>菊池 桜牙(3)</v>
      </c>
      <c r="N74" s="4"/>
      <c r="O74" s="4"/>
      <c r="P74" s="67" t="str">
        <f>IF(Z74="","",LOOKUP(Z74,[1]男子S出場者一覧データ!$A$2:$A$99,[1]男子S出場者一覧データ!$D$2:$D$99))</f>
        <v>(ｴｰｽTA)</v>
      </c>
      <c r="Q74" s="67"/>
      <c r="R74" s="68"/>
      <c r="V74" s="2" t="s">
        <v>37</v>
      </c>
      <c r="W74" s="69">
        <v>33</v>
      </c>
      <c r="Y74" s="2" t="s">
        <v>33</v>
      </c>
      <c r="Z74" s="69">
        <v>57</v>
      </c>
    </row>
    <row r="75" spans="1:32" ht="13.5" customHeight="1" thickBot="1">
      <c r="B75" s="66" t="s">
        <v>37</v>
      </c>
      <c r="C75" s="70"/>
      <c r="D75" s="70"/>
      <c r="E75" s="4" t="str">
        <f>IF(W75="","",LOOKUP(W75,[1]男子S出場者一覧データ!$A$2:$A$99,[1]男子S出場者一覧データ!$C$2:$C$99))</f>
        <v>穐山 丞(3)</v>
      </c>
      <c r="F75" s="4"/>
      <c r="G75" s="4"/>
      <c r="H75" s="67" t="str">
        <f>IF(W75="","",LOOKUP(W75,[1]男子S出場者一覧データ!$A$2:$A$99,[1]男子S出場者一覧データ!$D$2:$D$99))</f>
        <v>(ｴｰｽTA)</v>
      </c>
      <c r="I75" s="67"/>
      <c r="J75" s="66" t="s">
        <v>33</v>
      </c>
      <c r="K75" s="70"/>
      <c r="L75" s="70"/>
      <c r="M75" s="4" t="str">
        <f>IF(Z75="","",LOOKUP(Z75,[1]男子S出場者一覧データ!$A$2:$A$99,[1]男子S出場者一覧データ!$C$2:$C$99))</f>
        <v>関口 竜玖②</v>
      </c>
      <c r="N75" s="4"/>
      <c r="O75" s="4"/>
      <c r="P75" s="67" t="str">
        <f>IF(Z75="","",LOOKUP(Z75,[1]男子S出場者一覧データ!$A$2:$A$99,[1]男子S出場者一覧データ!$D$2:$D$99))</f>
        <v>(常総)</v>
      </c>
      <c r="Q75" s="67"/>
      <c r="R75" s="68"/>
      <c r="V75" s="2" t="s">
        <v>37</v>
      </c>
      <c r="W75" s="69">
        <v>16</v>
      </c>
      <c r="Y75" s="2" t="s">
        <v>33</v>
      </c>
      <c r="Z75" s="69">
        <v>8</v>
      </c>
    </row>
    <row r="76" spans="1:32" ht="13.5" customHeight="1" thickBot="1">
      <c r="B76" s="66" t="s">
        <v>37</v>
      </c>
      <c r="C76" s="70"/>
      <c r="D76" s="70"/>
      <c r="E76" s="4" t="str">
        <f>IF(W76="","",LOOKUP(W76,[1]男子S出場者一覧データ!$A$2:$A$99,[1]男子S出場者一覧データ!$C$2:$C$99))</f>
        <v>伊本 和樹②</v>
      </c>
      <c r="F76" s="4"/>
      <c r="G76" s="4"/>
      <c r="H76" s="67" t="str">
        <f>IF(W76="","",LOOKUP(W76,[1]男子S出場者一覧データ!$A$2:$A$99,[1]男子S出場者一覧データ!$D$2:$D$99))</f>
        <v>(栄進)</v>
      </c>
      <c r="I76" s="67"/>
      <c r="J76" s="66" t="s">
        <v>33</v>
      </c>
      <c r="K76" s="70"/>
      <c r="L76" s="70"/>
      <c r="M76" s="4" t="str">
        <f>IF(Z76="","",LOOKUP(Z76,[1]男子S出場者一覧データ!$A$2:$A$99,[1]男子S出場者一覧データ!$C$2:$C$99))</f>
        <v>手束 優宏②</v>
      </c>
      <c r="N76" s="4"/>
      <c r="O76" s="4"/>
      <c r="P76" s="67" t="str">
        <f>IF(Z76="","",LOOKUP(Z76,[1]男子S出場者一覧データ!$A$2:$A$99,[1]男子S出場者一覧データ!$D$2:$D$99))</f>
        <v>(常総)</v>
      </c>
      <c r="Q76" s="67"/>
      <c r="R76" s="68"/>
      <c r="V76" s="2" t="s">
        <v>37</v>
      </c>
      <c r="W76" s="69">
        <v>32</v>
      </c>
      <c r="Y76" s="2" t="s">
        <v>33</v>
      </c>
      <c r="Z76" s="69">
        <v>24</v>
      </c>
    </row>
    <row r="77" spans="1:32" ht="7.5" customHeight="1">
      <c r="H77" s="71"/>
      <c r="I77" s="72"/>
      <c r="J77" s="72"/>
    </row>
    <row r="78" spans="1:32" ht="7.5" customHeight="1">
      <c r="H78" s="71"/>
      <c r="I78" s="72"/>
      <c r="J78" s="72"/>
    </row>
  </sheetData>
  <mergeCells count="321">
    <mergeCell ref="B76:D76"/>
    <mergeCell ref="E76:G76"/>
    <mergeCell ref="H76:I76"/>
    <mergeCell ref="J76:L76"/>
    <mergeCell ref="M76:O76"/>
    <mergeCell ref="P76:R76"/>
    <mergeCell ref="B75:D75"/>
    <mergeCell ref="E75:G75"/>
    <mergeCell ref="H75:I75"/>
    <mergeCell ref="J75:L75"/>
    <mergeCell ref="M75:O75"/>
    <mergeCell ref="P75:R75"/>
    <mergeCell ref="B74:D74"/>
    <mergeCell ref="E74:G74"/>
    <mergeCell ref="H74:I74"/>
    <mergeCell ref="J74:L74"/>
    <mergeCell ref="M74:O74"/>
    <mergeCell ref="P74:R74"/>
    <mergeCell ref="B73:D73"/>
    <mergeCell ref="E73:G73"/>
    <mergeCell ref="H73:I73"/>
    <mergeCell ref="J73:L73"/>
    <mergeCell ref="M73:O73"/>
    <mergeCell ref="P73:R73"/>
    <mergeCell ref="B72:D72"/>
    <mergeCell ref="E72:G72"/>
    <mergeCell ref="H72:I72"/>
    <mergeCell ref="J72:L72"/>
    <mergeCell ref="M72:O72"/>
    <mergeCell ref="P72:R72"/>
    <mergeCell ref="B71:D71"/>
    <mergeCell ref="E71:G71"/>
    <mergeCell ref="H71:I71"/>
    <mergeCell ref="J71:L71"/>
    <mergeCell ref="M71:O71"/>
    <mergeCell ref="P71:R71"/>
    <mergeCell ref="B70:D70"/>
    <mergeCell ref="E70:G70"/>
    <mergeCell ref="H70:I70"/>
    <mergeCell ref="J70:L70"/>
    <mergeCell ref="M70:O70"/>
    <mergeCell ref="P70:R70"/>
    <mergeCell ref="V67:AF68"/>
    <mergeCell ref="B69:D69"/>
    <mergeCell ref="E69:G69"/>
    <mergeCell ref="H69:I69"/>
    <mergeCell ref="J69:L69"/>
    <mergeCell ref="M69:O69"/>
    <mergeCell ref="P69:R69"/>
    <mergeCell ref="R64:R65"/>
    <mergeCell ref="S64:S65"/>
    <mergeCell ref="T64:T65"/>
    <mergeCell ref="A66:A67"/>
    <mergeCell ref="B66:B67"/>
    <mergeCell ref="C66:C67"/>
    <mergeCell ref="R66:R67"/>
    <mergeCell ref="S66:S67"/>
    <mergeCell ref="T66:T67"/>
    <mergeCell ref="J67:K68"/>
    <mergeCell ref="J63:L65"/>
    <mergeCell ref="A64:A65"/>
    <mergeCell ref="B64:B65"/>
    <mergeCell ref="C64:C65"/>
    <mergeCell ref="E64:E65"/>
    <mergeCell ref="P64:P65"/>
    <mergeCell ref="T60:T61"/>
    <mergeCell ref="A62:A63"/>
    <mergeCell ref="B62:B63"/>
    <mergeCell ref="C62:C63"/>
    <mergeCell ref="F62:F63"/>
    <mergeCell ref="O62:O63"/>
    <mergeCell ref="R62:R63"/>
    <mergeCell ref="S62:S63"/>
    <mergeCell ref="T62:T63"/>
    <mergeCell ref="I63:I65"/>
    <mergeCell ref="T58:T59"/>
    <mergeCell ref="A60:A61"/>
    <mergeCell ref="B60:B61"/>
    <mergeCell ref="C60:C61"/>
    <mergeCell ref="E60:E61"/>
    <mergeCell ref="I60:I62"/>
    <mergeCell ref="J60:L62"/>
    <mergeCell ref="P60:P61"/>
    <mergeCell ref="R60:R61"/>
    <mergeCell ref="S60:S61"/>
    <mergeCell ref="T56:T57"/>
    <mergeCell ref="I57:I59"/>
    <mergeCell ref="J57:L59"/>
    <mergeCell ref="A58:A59"/>
    <mergeCell ref="B58:B59"/>
    <mergeCell ref="C58:C59"/>
    <mergeCell ref="G58:G59"/>
    <mergeCell ref="N58:N59"/>
    <mergeCell ref="R58:R59"/>
    <mergeCell ref="S58:S59"/>
    <mergeCell ref="R54:R55"/>
    <mergeCell ref="S54:S55"/>
    <mergeCell ref="T54:T55"/>
    <mergeCell ref="A56:A57"/>
    <mergeCell ref="B56:B57"/>
    <mergeCell ref="C56:C57"/>
    <mergeCell ref="E56:E57"/>
    <mergeCell ref="P56:P57"/>
    <mergeCell ref="R56:R57"/>
    <mergeCell ref="S56:S57"/>
    <mergeCell ref="R52:R53"/>
    <mergeCell ref="S52:S53"/>
    <mergeCell ref="T52:T53"/>
    <mergeCell ref="A54:A55"/>
    <mergeCell ref="B54:B55"/>
    <mergeCell ref="C54:C55"/>
    <mergeCell ref="F54:F55"/>
    <mergeCell ref="I54:I56"/>
    <mergeCell ref="J54:L56"/>
    <mergeCell ref="O54:O55"/>
    <mergeCell ref="A52:A53"/>
    <mergeCell ref="B52:B53"/>
    <mergeCell ref="C52:C53"/>
    <mergeCell ref="E52:E53"/>
    <mergeCell ref="I52:L53"/>
    <mergeCell ref="P52:P53"/>
    <mergeCell ref="S48:S49"/>
    <mergeCell ref="T48:T49"/>
    <mergeCell ref="A50:A51"/>
    <mergeCell ref="B50:B51"/>
    <mergeCell ref="C50:C51"/>
    <mergeCell ref="H50:H51"/>
    <mergeCell ref="M50:M51"/>
    <mergeCell ref="R50:R51"/>
    <mergeCell ref="S50:S51"/>
    <mergeCell ref="T50:T51"/>
    <mergeCell ref="A48:A49"/>
    <mergeCell ref="B48:B49"/>
    <mergeCell ref="C48:C49"/>
    <mergeCell ref="E48:E49"/>
    <mergeCell ref="P48:P49"/>
    <mergeCell ref="R48:R49"/>
    <mergeCell ref="S44:S45"/>
    <mergeCell ref="T44:T45"/>
    <mergeCell ref="A46:A47"/>
    <mergeCell ref="B46:B47"/>
    <mergeCell ref="C46:C47"/>
    <mergeCell ref="F46:F47"/>
    <mergeCell ref="O46:O47"/>
    <mergeCell ref="R46:R47"/>
    <mergeCell ref="S46:S47"/>
    <mergeCell ref="T46:T47"/>
    <mergeCell ref="A44:A45"/>
    <mergeCell ref="B44:B45"/>
    <mergeCell ref="C44:C45"/>
    <mergeCell ref="E44:E45"/>
    <mergeCell ref="P44:P45"/>
    <mergeCell ref="R44:R45"/>
    <mergeCell ref="S40:S41"/>
    <mergeCell ref="T40:T41"/>
    <mergeCell ref="A42:A43"/>
    <mergeCell ref="B42:B43"/>
    <mergeCell ref="C42:C43"/>
    <mergeCell ref="G42:G43"/>
    <mergeCell ref="N42:N43"/>
    <mergeCell ref="R42:R43"/>
    <mergeCell ref="S42:S43"/>
    <mergeCell ref="T42:T43"/>
    <mergeCell ref="A40:A41"/>
    <mergeCell ref="B40:B41"/>
    <mergeCell ref="C40:C41"/>
    <mergeCell ref="E40:E41"/>
    <mergeCell ref="P40:P41"/>
    <mergeCell ref="R40:R41"/>
    <mergeCell ref="S36:S37"/>
    <mergeCell ref="T36:T37"/>
    <mergeCell ref="A38:A39"/>
    <mergeCell ref="B38:B39"/>
    <mergeCell ref="C38:C39"/>
    <mergeCell ref="F38:F39"/>
    <mergeCell ref="O38:O39"/>
    <mergeCell ref="R38:R39"/>
    <mergeCell ref="S38:S39"/>
    <mergeCell ref="T38:T39"/>
    <mergeCell ref="A36:A37"/>
    <mergeCell ref="B36:B37"/>
    <mergeCell ref="C36:C37"/>
    <mergeCell ref="E36:E37"/>
    <mergeCell ref="P36:P37"/>
    <mergeCell ref="R36:R37"/>
    <mergeCell ref="S32:S33"/>
    <mergeCell ref="T32:T33"/>
    <mergeCell ref="A34:A35"/>
    <mergeCell ref="B34:B35"/>
    <mergeCell ref="C34:C35"/>
    <mergeCell ref="I34:I35"/>
    <mergeCell ref="L34:L35"/>
    <mergeCell ref="R34:R35"/>
    <mergeCell ref="S34:S35"/>
    <mergeCell ref="T34:T35"/>
    <mergeCell ref="A32:A33"/>
    <mergeCell ref="B32:B33"/>
    <mergeCell ref="C32:C33"/>
    <mergeCell ref="E32:E33"/>
    <mergeCell ref="P32:P33"/>
    <mergeCell ref="R32:R33"/>
    <mergeCell ref="S28:S29"/>
    <mergeCell ref="T28:T29"/>
    <mergeCell ref="A30:A31"/>
    <mergeCell ref="B30:B31"/>
    <mergeCell ref="C30:C31"/>
    <mergeCell ref="F30:F31"/>
    <mergeCell ref="O30:O31"/>
    <mergeCell ref="R30:R31"/>
    <mergeCell ref="S30:S31"/>
    <mergeCell ref="T30:T31"/>
    <mergeCell ref="A28:A29"/>
    <mergeCell ref="B28:B29"/>
    <mergeCell ref="C28:C29"/>
    <mergeCell ref="E28:E29"/>
    <mergeCell ref="P28:P29"/>
    <mergeCell ref="R28:R29"/>
    <mergeCell ref="S24:S25"/>
    <mergeCell ref="T24:T25"/>
    <mergeCell ref="A26:A27"/>
    <mergeCell ref="B26:B27"/>
    <mergeCell ref="C26:C27"/>
    <mergeCell ref="G26:G27"/>
    <mergeCell ref="N26:N27"/>
    <mergeCell ref="R26:R27"/>
    <mergeCell ref="S26:S27"/>
    <mergeCell ref="T26:T27"/>
    <mergeCell ref="A24:A25"/>
    <mergeCell ref="B24:B25"/>
    <mergeCell ref="C24:C25"/>
    <mergeCell ref="E24:E25"/>
    <mergeCell ref="P24:P25"/>
    <mergeCell ref="R24:R25"/>
    <mergeCell ref="S20:S21"/>
    <mergeCell ref="T20:T21"/>
    <mergeCell ref="A22:A23"/>
    <mergeCell ref="B22:B23"/>
    <mergeCell ref="C22:C23"/>
    <mergeCell ref="F22:F23"/>
    <mergeCell ref="O22:O23"/>
    <mergeCell ref="R22:R23"/>
    <mergeCell ref="S22:S23"/>
    <mergeCell ref="T22:T23"/>
    <mergeCell ref="A20:A21"/>
    <mergeCell ref="B20:B21"/>
    <mergeCell ref="C20:C21"/>
    <mergeCell ref="E20:E21"/>
    <mergeCell ref="P20:P21"/>
    <mergeCell ref="R20:R21"/>
    <mergeCell ref="S16:S17"/>
    <mergeCell ref="T16:T17"/>
    <mergeCell ref="A18:A19"/>
    <mergeCell ref="B18:B19"/>
    <mergeCell ref="C18:C19"/>
    <mergeCell ref="H18:H19"/>
    <mergeCell ref="M18:M19"/>
    <mergeCell ref="R18:R19"/>
    <mergeCell ref="S18:S19"/>
    <mergeCell ref="T18:T19"/>
    <mergeCell ref="A16:A17"/>
    <mergeCell ref="B16:B17"/>
    <mergeCell ref="C16:C17"/>
    <mergeCell ref="E16:E17"/>
    <mergeCell ref="P16:P17"/>
    <mergeCell ref="R16:R17"/>
    <mergeCell ref="S12:S13"/>
    <mergeCell ref="T12:T13"/>
    <mergeCell ref="A14:A15"/>
    <mergeCell ref="B14:B15"/>
    <mergeCell ref="C14:C15"/>
    <mergeCell ref="F14:F15"/>
    <mergeCell ref="O14:O15"/>
    <mergeCell ref="R14:R15"/>
    <mergeCell ref="S14:S15"/>
    <mergeCell ref="T14:T15"/>
    <mergeCell ref="A12:A13"/>
    <mergeCell ref="B12:B13"/>
    <mergeCell ref="C12:C13"/>
    <mergeCell ref="E12:E13"/>
    <mergeCell ref="P12:P13"/>
    <mergeCell ref="R12:R13"/>
    <mergeCell ref="S8:S9"/>
    <mergeCell ref="T8:T9"/>
    <mergeCell ref="A10:A11"/>
    <mergeCell ref="B10:B11"/>
    <mergeCell ref="C10:C11"/>
    <mergeCell ref="G10:G11"/>
    <mergeCell ref="N10:N11"/>
    <mergeCell ref="R10:R11"/>
    <mergeCell ref="S10:S11"/>
    <mergeCell ref="T10:T11"/>
    <mergeCell ref="R6:R7"/>
    <mergeCell ref="S6:S7"/>
    <mergeCell ref="T6:T7"/>
    <mergeCell ref="H7:M8"/>
    <mergeCell ref="A8:A9"/>
    <mergeCell ref="B8:B9"/>
    <mergeCell ref="C8:C9"/>
    <mergeCell ref="E8:E9"/>
    <mergeCell ref="P8:P9"/>
    <mergeCell ref="R8:R9"/>
    <mergeCell ref="R4:R5"/>
    <mergeCell ref="S4:S5"/>
    <mergeCell ref="T4:T5"/>
    <mergeCell ref="H5:J6"/>
    <mergeCell ref="K5:M6"/>
    <mergeCell ref="A6:A7"/>
    <mergeCell ref="B6:B7"/>
    <mergeCell ref="C6:C7"/>
    <mergeCell ref="F6:F7"/>
    <mergeCell ref="O6:O7"/>
    <mergeCell ref="E1:P1"/>
    <mergeCell ref="Q1:T1"/>
    <mergeCell ref="E2:P2"/>
    <mergeCell ref="Q2:T2"/>
    <mergeCell ref="H3:M4"/>
    <mergeCell ref="A4:A5"/>
    <mergeCell ref="B4:B5"/>
    <mergeCell ref="C4:C5"/>
    <mergeCell ref="E4:E5"/>
    <mergeCell ref="P4:P5"/>
  </mergeCells>
  <phoneticPr fontId="3"/>
  <conditionalFormatting sqref="A4:B67">
    <cfRule type="containsErrors" dxfId="3" priority="2" stopIfTrue="1">
      <formula>ISERROR(A4)</formula>
    </cfRule>
  </conditionalFormatting>
  <conditionalFormatting sqref="S4:T67">
    <cfRule type="containsErrors" dxfId="2" priority="1" stopIfTrue="1">
      <formula>ISERROR(S4)</formula>
    </cfRule>
  </conditionalFormatting>
  <printOptions horizontalCentered="1"/>
  <pageMargins left="0.39370078740157483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showZeros="0" tabSelected="1" zoomScaleNormal="100" zoomScaleSheetLayoutView="50" workbookViewId="0">
      <selection activeCell="F4" sqref="F4"/>
    </sheetView>
  </sheetViews>
  <sheetFormatPr defaultColWidth="3.75" defaultRowHeight="7.5" customHeight="1"/>
  <cols>
    <col min="1" max="1" width="10.625" style="73" customWidth="1"/>
    <col min="2" max="2" width="10" style="73" customWidth="1"/>
    <col min="3" max="3" width="3.125" style="73" customWidth="1"/>
    <col min="4" max="4" width="2.5" style="73" customWidth="1"/>
    <col min="5" max="16" width="3.75" style="73" customWidth="1"/>
    <col min="17" max="17" width="2.5" style="73" customWidth="1"/>
    <col min="18" max="18" width="3.125" style="73" customWidth="1"/>
    <col min="19" max="19" width="10.625" style="73" customWidth="1"/>
    <col min="20" max="20" width="10" style="73" customWidth="1"/>
    <col min="21" max="21" width="3.75" style="73"/>
    <col min="22" max="25" width="3.75" style="73" customWidth="1"/>
    <col min="26" max="16384" width="3.75" style="73"/>
  </cols>
  <sheetData>
    <row r="1" spans="1:20" ht="16.5" customHeight="1">
      <c r="A1" s="146"/>
      <c r="E1" s="145" t="s">
        <v>0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78" t="s">
        <v>54</v>
      </c>
      <c r="R1" s="78"/>
      <c r="S1" s="78"/>
      <c r="T1" s="78"/>
    </row>
    <row r="2" spans="1:20" ht="16.5" customHeight="1"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 t="s">
        <v>53</v>
      </c>
      <c r="R2" s="78"/>
      <c r="S2" s="78"/>
      <c r="T2" s="78"/>
    </row>
    <row r="3" spans="1:20" ht="10.5" customHeight="1">
      <c r="D3" s="82"/>
      <c r="H3" s="144" t="s">
        <v>52</v>
      </c>
      <c r="I3" s="144"/>
      <c r="J3" s="144"/>
      <c r="K3" s="144"/>
      <c r="L3" s="144"/>
      <c r="M3" s="144"/>
    </row>
    <row r="4" spans="1:20" ht="10.5" customHeight="1" thickBot="1">
      <c r="A4" s="78" t="str">
        <f>LOOKUP(C4,[1]女子S出場者一覧データ!$A$2:$A$99,[1]女子S出場者一覧データ!$C$2:$C$99)</f>
        <v>土井 陽愛②</v>
      </c>
      <c r="B4" s="78" t="str">
        <f>LOOKUP(C4,[1]女子S出場者一覧データ!$A$2:$A$99,[1]女子S出場者一覧データ!$D$2:$D$99)</f>
        <v>(土日)</v>
      </c>
      <c r="C4" s="80">
        <v>1</v>
      </c>
      <c r="D4" s="124"/>
      <c r="E4" s="86"/>
      <c r="H4" s="144"/>
      <c r="I4" s="144"/>
      <c r="J4" s="144"/>
      <c r="K4" s="144"/>
      <c r="L4" s="144"/>
      <c r="M4" s="144"/>
      <c r="P4" s="86"/>
      <c r="Q4" s="82"/>
      <c r="R4" s="80">
        <v>33</v>
      </c>
      <c r="S4" s="78" t="str">
        <f>LOOKUP(R4,[1]女子S出場者一覧データ!$A$2:$A$99,[1]女子S出場者一覧データ!$C$2:$C$99)</f>
        <v>小田嶋 美羽(2)</v>
      </c>
      <c r="T4" s="78" t="str">
        <f>LOOKUP(R4,[1]女子S出場者一覧データ!$A$2:$A$99,[1]女子S出場者一覧データ!$D$2:$D$99)</f>
        <v>(CSJ)</v>
      </c>
    </row>
    <row r="5" spans="1:20" ht="10.5" customHeight="1" thickTop="1" thickBot="1">
      <c r="A5" s="78"/>
      <c r="B5" s="78"/>
      <c r="C5" s="80"/>
      <c r="D5" s="83"/>
      <c r="E5" s="106"/>
      <c r="H5" s="143" t="s">
        <v>51</v>
      </c>
      <c r="I5" s="142"/>
      <c r="J5" s="142"/>
      <c r="K5" s="142" t="s">
        <v>50</v>
      </c>
      <c r="L5" s="142"/>
      <c r="M5" s="141"/>
      <c r="P5" s="106"/>
      <c r="Q5" s="84"/>
      <c r="R5" s="80"/>
      <c r="S5" s="78"/>
      <c r="T5" s="78"/>
    </row>
    <row r="6" spans="1:20" ht="10.5" customHeight="1" thickTop="1">
      <c r="A6" s="78" t="str">
        <f>LOOKUP(C6,[1]女子S出場者一覧データ!$A$2:$A$99,[1]女子S出場者一覧データ!$C$2:$C$99)</f>
        <v>bye</v>
      </c>
      <c r="B6" s="78">
        <f>LOOKUP(C6,[1]女子S出場者一覧データ!$A$2:$A$99,[1]女子S出場者一覧データ!$D$2:$D$99)</f>
        <v>0</v>
      </c>
      <c r="C6" s="80">
        <v>2</v>
      </c>
      <c r="D6" s="120"/>
      <c r="E6" s="101"/>
      <c r="F6" s="128">
        <v>75</v>
      </c>
      <c r="H6" s="140"/>
      <c r="I6" s="86"/>
      <c r="J6" s="86"/>
      <c r="K6" s="86"/>
      <c r="L6" s="86"/>
      <c r="M6" s="139"/>
      <c r="O6" s="95">
        <v>61</v>
      </c>
      <c r="P6" s="99"/>
      <c r="Q6" s="109"/>
      <c r="R6" s="80">
        <v>34</v>
      </c>
      <c r="S6" s="78" t="str">
        <f>LOOKUP(R6,[1]女子S出場者一覧データ!$A$2:$A$99,[1]女子S出場者一覧データ!$C$2:$C$99)</f>
        <v>bye</v>
      </c>
      <c r="T6" s="78">
        <f>LOOKUP(R6,[1]女子S出場者一覧データ!$A$2:$A$99,[1]女子S出場者一覧データ!$D$2:$D$99)</f>
        <v>0</v>
      </c>
    </row>
    <row r="7" spans="1:20" ht="10.5" customHeight="1" thickBot="1">
      <c r="A7" s="78"/>
      <c r="B7" s="78"/>
      <c r="C7" s="80"/>
      <c r="E7" s="87"/>
      <c r="F7" s="127"/>
      <c r="H7" s="140">
        <v>62</v>
      </c>
      <c r="I7" s="86"/>
      <c r="J7" s="86"/>
      <c r="K7" s="86"/>
      <c r="L7" s="86"/>
      <c r="M7" s="139"/>
      <c r="O7" s="95"/>
      <c r="P7" s="82"/>
      <c r="Q7" s="82"/>
      <c r="R7" s="80"/>
      <c r="S7" s="78"/>
      <c r="T7" s="78"/>
    </row>
    <row r="8" spans="1:20" ht="10.5" customHeight="1" thickTop="1" thickBot="1">
      <c r="A8" s="78" t="str">
        <f>LOOKUP(C8,[1]女子S出場者一覧データ!$A$2:$A$99,[1]女子S出場者一覧データ!$C$2:$C$99)</f>
        <v>梁 莉雅②</v>
      </c>
      <c r="B8" s="78" t="str">
        <f>LOOKUP(C8,[1]女子S出場者一覧データ!$A$2:$A$99,[1]女子S出場者一覧データ!$D$2:$D$99)</f>
        <v>(茗溪)</v>
      </c>
      <c r="C8" s="80">
        <v>3</v>
      </c>
      <c r="D8" s="96"/>
      <c r="E8" s="97">
        <v>63</v>
      </c>
      <c r="F8" s="101"/>
      <c r="G8" s="82"/>
      <c r="H8" s="138"/>
      <c r="I8" s="137"/>
      <c r="J8" s="137"/>
      <c r="K8" s="137"/>
      <c r="L8" s="137"/>
      <c r="M8" s="136"/>
      <c r="N8" s="87"/>
      <c r="O8" s="129"/>
      <c r="P8" s="115">
        <v>75</v>
      </c>
      <c r="Q8" s="124"/>
      <c r="R8" s="80">
        <v>35</v>
      </c>
      <c r="S8" s="78" t="str">
        <f>LOOKUP(R8,[1]女子S出場者一覧データ!$A$2:$A$99,[1]女子S出場者一覧データ!$C$2:$C$99)</f>
        <v>坂恵 仁美②</v>
      </c>
      <c r="T8" s="78" t="str">
        <f>LOOKUP(R8,[1]女子S出場者一覧データ!$A$2:$A$99,[1]女子S出場者一覧データ!$D$2:$D$99)</f>
        <v>(江学)</v>
      </c>
    </row>
    <row r="9" spans="1:20" ht="10.5" customHeight="1" thickTop="1" thickBot="1">
      <c r="A9" s="78"/>
      <c r="B9" s="78"/>
      <c r="C9" s="80"/>
      <c r="D9" s="82"/>
      <c r="E9" s="108"/>
      <c r="F9" s="87"/>
      <c r="G9" s="82"/>
      <c r="J9" s="135"/>
      <c r="K9" s="82"/>
      <c r="L9" s="82"/>
      <c r="N9" s="87"/>
      <c r="O9" s="99"/>
      <c r="P9" s="112"/>
      <c r="Q9" s="130"/>
      <c r="R9" s="80"/>
      <c r="S9" s="78"/>
      <c r="T9" s="78"/>
    </row>
    <row r="10" spans="1:20" ht="10.5" customHeight="1" thickTop="1" thickBot="1">
      <c r="A10" s="78" t="str">
        <f>LOOKUP(C10,[1]女子S出場者一覧データ!$A$2:$A$99,[1]女子S出場者一覧データ!$C$2:$C$99)</f>
        <v>大谷 佳里奈①</v>
      </c>
      <c r="B10" s="78" t="str">
        <f>LOOKUP(C10,[1]女子S出場者一覧データ!$A$2:$A$99,[1]女子S出場者一覧データ!$D$2:$D$99)</f>
        <v>(土日)</v>
      </c>
      <c r="C10" s="80">
        <v>4</v>
      </c>
      <c r="D10" s="105"/>
      <c r="E10" s="84"/>
      <c r="F10" s="87"/>
      <c r="G10" s="128">
        <v>62</v>
      </c>
      <c r="J10" s="87"/>
      <c r="K10" s="82"/>
      <c r="L10" s="82"/>
      <c r="M10" s="82"/>
      <c r="N10" s="95">
        <v>61</v>
      </c>
      <c r="O10" s="82"/>
      <c r="P10" s="82"/>
      <c r="Q10" s="109"/>
      <c r="R10" s="80">
        <v>36</v>
      </c>
      <c r="S10" s="78" t="str">
        <f>LOOKUP(R10,[1]女子S出場者一覧データ!$A$2:$A$99,[1]女子S出場者一覧データ!$C$2:$C$99)</f>
        <v>永井 香帆①</v>
      </c>
      <c r="T10" s="78" t="str">
        <f>LOOKUP(R10,[1]女子S出場者一覧データ!$A$2:$A$99,[1]女子S出場者一覧データ!$D$2:$D$99)</f>
        <v>(桜牧)</v>
      </c>
    </row>
    <row r="11" spans="1:20" ht="10.5" customHeight="1" thickTop="1" thickBot="1">
      <c r="A11" s="78"/>
      <c r="B11" s="78"/>
      <c r="C11" s="80"/>
      <c r="D11" s="81"/>
      <c r="F11" s="87"/>
      <c r="G11" s="127"/>
      <c r="J11" s="87"/>
      <c r="K11" s="82"/>
      <c r="L11" s="82"/>
      <c r="M11" s="82"/>
      <c r="N11" s="95"/>
      <c r="O11" s="82"/>
      <c r="Q11" s="82"/>
      <c r="R11" s="80"/>
      <c r="S11" s="78"/>
      <c r="T11" s="78"/>
    </row>
    <row r="12" spans="1:20" ht="10.5" customHeight="1" thickTop="1" thickBot="1">
      <c r="A12" s="78" t="str">
        <f>LOOKUP(C12,[1]女子S出場者一覧データ!$A$2:$A$99,[1]女子S出場者一覧データ!$C$2:$C$99)</f>
        <v>三村 あずみ②</v>
      </c>
      <c r="B12" s="78" t="str">
        <f>LOOKUP(C12,[1]女子S出場者一覧データ!$A$2:$A$99,[1]女子S出場者一覧データ!$D$2:$D$99)</f>
        <v>(水商)</v>
      </c>
      <c r="C12" s="80">
        <v>5</v>
      </c>
      <c r="D12" s="96"/>
      <c r="E12" s="86">
        <v>60</v>
      </c>
      <c r="F12" s="99"/>
      <c r="G12" s="101"/>
      <c r="J12" s="87"/>
      <c r="K12" s="82"/>
      <c r="L12" s="82"/>
      <c r="M12" s="99"/>
      <c r="N12" s="119"/>
      <c r="O12" s="82"/>
      <c r="P12" s="86">
        <v>64</v>
      </c>
      <c r="Q12" s="82"/>
      <c r="R12" s="80">
        <v>37</v>
      </c>
      <c r="S12" s="78" t="str">
        <f>LOOKUP(R12,[1]女子S出場者一覧データ!$A$2:$A$99,[1]女子S出場者一覧データ!$C$2:$C$99)</f>
        <v>石塚 千華②</v>
      </c>
      <c r="T12" s="78" t="str">
        <f>LOOKUP(R12,[1]女子S出場者一覧データ!$A$2:$A$99,[1]女子S出場者一覧データ!$D$2:$D$99)</f>
        <v>(海一)</v>
      </c>
    </row>
    <row r="13" spans="1:20" ht="10.5" customHeight="1" thickTop="1" thickBot="1">
      <c r="A13" s="78"/>
      <c r="B13" s="78"/>
      <c r="C13" s="80"/>
      <c r="D13" s="92"/>
      <c r="E13" s="106"/>
      <c r="F13" s="99"/>
      <c r="G13" s="87"/>
      <c r="J13" s="87"/>
      <c r="K13" s="82"/>
      <c r="L13" s="82"/>
      <c r="M13" s="99"/>
      <c r="N13" s="113"/>
      <c r="O13" s="82"/>
      <c r="P13" s="106"/>
      <c r="Q13" s="84"/>
      <c r="R13" s="80"/>
      <c r="S13" s="78"/>
      <c r="T13" s="78"/>
    </row>
    <row r="14" spans="1:20" ht="10.5" customHeight="1" thickTop="1" thickBot="1">
      <c r="A14" s="78" t="str">
        <f>LOOKUP(C14,[1]女子S出場者一覧データ!$A$2:$A$99,[1]女子S出場者一覧データ!$C$2:$C$99)</f>
        <v>山中 美紀②</v>
      </c>
      <c r="B14" s="78" t="str">
        <f>LOOKUP(C14,[1]女子S出場者一覧データ!$A$2:$A$99,[1]女子S出場者一覧データ!$D$2:$D$99)</f>
        <v>(多賀)</v>
      </c>
      <c r="C14" s="80">
        <v>6</v>
      </c>
      <c r="D14" s="82"/>
      <c r="E14" s="126"/>
      <c r="F14" s="134">
        <v>64</v>
      </c>
      <c r="G14" s="87"/>
      <c r="J14" s="87"/>
      <c r="K14" s="82"/>
      <c r="L14" s="82"/>
      <c r="M14" s="99"/>
      <c r="N14" s="113"/>
      <c r="O14" s="110">
        <v>61</v>
      </c>
      <c r="P14" s="119"/>
      <c r="Q14" s="109"/>
      <c r="R14" s="80">
        <v>38</v>
      </c>
      <c r="S14" s="78" t="str">
        <f>LOOKUP(R14,[1]女子S出場者一覧データ!$A$2:$A$99,[1]女子S出場者一覧データ!$C$2:$C$99)</f>
        <v>堀江 美吹①</v>
      </c>
      <c r="T14" s="78" t="str">
        <f>LOOKUP(R14,[1]女子S出場者一覧データ!$A$2:$A$99,[1]女子S出場者一覧データ!$D$2:$D$99)</f>
        <v>(土日)</v>
      </c>
    </row>
    <row r="15" spans="1:20" ht="10.5" customHeight="1" thickTop="1" thickBot="1">
      <c r="A15" s="78"/>
      <c r="B15" s="78"/>
      <c r="C15" s="80"/>
      <c r="D15" s="81"/>
      <c r="E15" s="87"/>
      <c r="F15" s="133"/>
      <c r="G15" s="87"/>
      <c r="J15" s="87"/>
      <c r="K15" s="82"/>
      <c r="L15" s="82"/>
      <c r="M15" s="99"/>
      <c r="N15" s="113"/>
      <c r="O15" s="110"/>
      <c r="P15" s="82"/>
      <c r="Q15" s="82"/>
      <c r="R15" s="80"/>
      <c r="S15" s="78"/>
      <c r="T15" s="78"/>
    </row>
    <row r="16" spans="1:20" ht="10.5" customHeight="1" thickTop="1">
      <c r="A16" s="78" t="str">
        <f>LOOKUP(C16,[1]女子S出場者一覧データ!$A$2:$A$99,[1]女子S出場者一覧データ!$C$2:$C$99)</f>
        <v>bye</v>
      </c>
      <c r="B16" s="78">
        <f>LOOKUP(C16,[1]女子S出場者一覧データ!$A$2:$A$99,[1]女子S出場者一覧データ!$D$2:$D$99)</f>
        <v>0</v>
      </c>
      <c r="C16" s="80">
        <v>7</v>
      </c>
      <c r="D16" s="82"/>
      <c r="E16" s="97"/>
      <c r="F16" s="111"/>
      <c r="G16" s="87"/>
      <c r="J16" s="87"/>
      <c r="K16" s="82"/>
      <c r="L16" s="82"/>
      <c r="M16" s="99"/>
      <c r="N16" s="82"/>
      <c r="O16" s="83"/>
      <c r="P16" s="86"/>
      <c r="Q16" s="82"/>
      <c r="R16" s="80">
        <v>39</v>
      </c>
      <c r="S16" s="78" t="str">
        <f>LOOKUP(R16,[1]女子S出場者一覧データ!$A$2:$A$99,[1]女子S出場者一覧データ!$C$2:$C$99)</f>
        <v>bye</v>
      </c>
      <c r="T16" s="78">
        <f>LOOKUP(R16,[1]女子S出場者一覧データ!$A$2:$A$99,[1]女子S出場者一覧データ!$D$2:$D$99)</f>
        <v>0</v>
      </c>
    </row>
    <row r="17" spans="1:20" ht="10.5" customHeight="1" thickBot="1">
      <c r="A17" s="78"/>
      <c r="B17" s="78"/>
      <c r="C17" s="80"/>
      <c r="D17" s="92"/>
      <c r="E17" s="97"/>
      <c r="G17" s="87"/>
      <c r="J17" s="87"/>
      <c r="K17" s="82"/>
      <c r="L17" s="82"/>
      <c r="M17" s="99"/>
      <c r="N17" s="82"/>
      <c r="O17" s="87"/>
      <c r="P17" s="86"/>
      <c r="Q17" s="85"/>
      <c r="R17" s="80"/>
      <c r="S17" s="78"/>
      <c r="T17" s="78"/>
    </row>
    <row r="18" spans="1:20" ht="10.5" customHeight="1" thickTop="1" thickBot="1">
      <c r="A18" s="78" t="str">
        <f>LOOKUP(C18,[1]女子S出場者一覧データ!$A$2:$A$99,[1]女子S出場者一覧データ!$C$2:$C$99)</f>
        <v>大坪 那都子②</v>
      </c>
      <c r="B18" s="78" t="str">
        <f>LOOKUP(C18,[1]女子S出場者一覧データ!$A$2:$A$99,[1]女子S出場者一覧データ!$D$2:$D$99)</f>
        <v>(土日)</v>
      </c>
      <c r="C18" s="80">
        <v>8</v>
      </c>
      <c r="D18" s="82"/>
      <c r="E18" s="84"/>
      <c r="G18" s="87"/>
      <c r="H18" s="128">
        <v>61</v>
      </c>
      <c r="J18" s="87"/>
      <c r="K18" s="82"/>
      <c r="L18" s="82"/>
      <c r="M18" s="97">
        <v>62</v>
      </c>
      <c r="N18" s="82"/>
      <c r="P18" s="81"/>
      <c r="Q18" s="100"/>
      <c r="R18" s="80">
        <v>40</v>
      </c>
      <c r="S18" s="78" t="str">
        <f>LOOKUP(R18,[1]女子S出場者一覧データ!$A$2:$A$99,[1]女子S出場者一覧データ!$C$2:$C$99)</f>
        <v>大関 那菜①</v>
      </c>
      <c r="T18" s="78" t="str">
        <f>LOOKUP(R18,[1]女子S出場者一覧データ!$A$2:$A$99,[1]女子S出場者一覧データ!$D$2:$D$99)</f>
        <v>(茨キ)</v>
      </c>
    </row>
    <row r="19" spans="1:20" ht="10.5" customHeight="1" thickTop="1" thickBot="1">
      <c r="A19" s="78"/>
      <c r="B19" s="78"/>
      <c r="C19" s="80"/>
      <c r="D19" s="81"/>
      <c r="G19" s="87"/>
      <c r="H19" s="127"/>
      <c r="J19" s="87"/>
      <c r="K19" s="82"/>
      <c r="L19" s="82"/>
      <c r="M19" s="97"/>
      <c r="N19" s="82"/>
      <c r="Q19" s="82"/>
      <c r="R19" s="80"/>
      <c r="S19" s="78"/>
      <c r="T19" s="78"/>
    </row>
    <row r="20" spans="1:20" ht="10.5" customHeight="1" thickTop="1" thickBot="1">
      <c r="A20" s="78" t="str">
        <f>LOOKUP(C20,[1]女子S出場者一覧データ!$A$2:$A$99,[1]女子S出場者一覧データ!$C$2:$C$99)</f>
        <v>安川 恵生(3)</v>
      </c>
      <c r="B20" s="78" t="str">
        <f>LOOKUP(C20,[1]女子S出場者一覧データ!$A$2:$A$99,[1]女子S出場者一覧データ!$D$2:$D$99)</f>
        <v>(ｴｰｽTA)</v>
      </c>
      <c r="C20" s="80">
        <v>9</v>
      </c>
      <c r="D20" s="82"/>
      <c r="E20" s="86"/>
      <c r="G20" s="99"/>
      <c r="H20" s="101"/>
      <c r="I20" s="82"/>
      <c r="J20" s="87"/>
      <c r="K20" s="82"/>
      <c r="L20" s="87"/>
      <c r="M20" s="83"/>
      <c r="P20" s="86"/>
      <c r="Q20" s="124"/>
      <c r="R20" s="80">
        <v>41</v>
      </c>
      <c r="S20" s="78" t="str">
        <f>LOOKUP(R20,[1]女子S出場者一覧データ!$A$2:$A$99,[1]女子S出場者一覧データ!$C$2:$C$99)</f>
        <v>西塚 瑞希②</v>
      </c>
      <c r="T20" s="78" t="str">
        <f>LOOKUP(R20,[1]女子S出場者一覧データ!$A$2:$A$99,[1]女子S出場者一覧データ!$D$2:$D$99)</f>
        <v>(並木)</v>
      </c>
    </row>
    <row r="21" spans="1:20" ht="10.5" customHeight="1" thickTop="1" thickBot="1">
      <c r="A21" s="78"/>
      <c r="B21" s="78"/>
      <c r="C21" s="80"/>
      <c r="D21" s="83"/>
      <c r="E21" s="106"/>
      <c r="G21" s="99"/>
      <c r="H21" s="87"/>
      <c r="I21" s="82"/>
      <c r="J21" s="87"/>
      <c r="K21" s="82"/>
      <c r="L21" s="87"/>
      <c r="M21" s="87"/>
      <c r="P21" s="106"/>
      <c r="Q21" s="130"/>
      <c r="R21" s="80"/>
      <c r="S21" s="78"/>
      <c r="T21" s="78"/>
    </row>
    <row r="22" spans="1:20" ht="10.5" customHeight="1" thickTop="1">
      <c r="A22" s="78" t="str">
        <f>LOOKUP(C22,[1]女子S出場者一覧データ!$A$2:$A$99,[1]女子S出場者一覧データ!$C$2:$C$99)</f>
        <v>bye</v>
      </c>
      <c r="B22" s="78">
        <f>LOOKUP(C22,[1]女子S出場者一覧データ!$A$2:$A$99,[1]女子S出場者一覧データ!$D$2:$D$99)</f>
        <v>0</v>
      </c>
      <c r="C22" s="80">
        <v>10</v>
      </c>
      <c r="D22" s="120"/>
      <c r="E22" s="101"/>
      <c r="F22" s="128" t="s">
        <v>49</v>
      </c>
      <c r="G22" s="99"/>
      <c r="H22" s="87"/>
      <c r="I22" s="82"/>
      <c r="J22" s="87"/>
      <c r="K22" s="82"/>
      <c r="L22" s="87"/>
      <c r="M22" s="87"/>
      <c r="O22" s="97">
        <v>75</v>
      </c>
      <c r="P22" s="99"/>
      <c r="Q22" s="109"/>
      <c r="R22" s="80">
        <v>42</v>
      </c>
      <c r="S22" s="78" t="str">
        <f>LOOKUP(R22,[1]女子S出場者一覧データ!$A$2:$A$99,[1]女子S出場者一覧データ!$C$2:$C$99)</f>
        <v>bye</v>
      </c>
      <c r="T22" s="78">
        <f>LOOKUP(R22,[1]女子S出場者一覧データ!$A$2:$A$99,[1]女子S出場者一覧データ!$D$2:$D$99)</f>
        <v>0</v>
      </c>
    </row>
    <row r="23" spans="1:20" ht="10.5" customHeight="1" thickBot="1">
      <c r="A23" s="78"/>
      <c r="B23" s="78"/>
      <c r="C23" s="80"/>
      <c r="E23" s="87"/>
      <c r="F23" s="127"/>
      <c r="G23" s="99"/>
      <c r="H23" s="87"/>
      <c r="I23" s="82"/>
      <c r="J23" s="87"/>
      <c r="K23" s="82"/>
      <c r="L23" s="87"/>
      <c r="M23" s="87"/>
      <c r="O23" s="97"/>
      <c r="P23" s="82"/>
      <c r="Q23" s="82"/>
      <c r="R23" s="80"/>
      <c r="S23" s="78"/>
      <c r="T23" s="78"/>
    </row>
    <row r="24" spans="1:20" ht="10.5" customHeight="1" thickTop="1" thickBot="1">
      <c r="A24" s="78" t="str">
        <f>LOOKUP(C24,[1]女子S出場者一覧データ!$A$2:$A$99,[1]女子S出場者一覧データ!$C$2:$C$99)</f>
        <v>西村 光央②</v>
      </c>
      <c r="B24" s="78" t="str">
        <f>LOOKUP(C24,[1]女子S出場者一覧データ!$A$2:$A$99,[1]女子S出場者一覧データ!$D$2:$D$99)</f>
        <v>(水二)</v>
      </c>
      <c r="C24" s="80">
        <v>11</v>
      </c>
      <c r="D24" s="82"/>
      <c r="E24" s="97">
        <v>62</v>
      </c>
      <c r="F24" s="99"/>
      <c r="G24" s="99"/>
      <c r="H24" s="87"/>
      <c r="I24" s="82"/>
      <c r="J24" s="87"/>
      <c r="K24" s="82"/>
      <c r="L24" s="87"/>
      <c r="M24" s="87"/>
      <c r="N24" s="99"/>
      <c r="O24" s="101"/>
      <c r="P24" s="86">
        <v>64</v>
      </c>
      <c r="Q24" s="82"/>
      <c r="R24" s="80">
        <v>43</v>
      </c>
      <c r="S24" s="78" t="str">
        <f>LOOKUP(R24,[1]女子S出場者一覧データ!$A$2:$A$99,[1]女子S出場者一覧データ!$C$2:$C$99)</f>
        <v>間中 芹菜②</v>
      </c>
      <c r="T24" s="78" t="str">
        <f>LOOKUP(R24,[1]女子S出場者一覧データ!$A$2:$A$99,[1]女子S出場者一覧データ!$D$2:$D$99)</f>
        <v>(境)</v>
      </c>
    </row>
    <row r="25" spans="1:20" ht="10.5" customHeight="1" thickTop="1" thickBot="1">
      <c r="A25" s="78"/>
      <c r="B25" s="78"/>
      <c r="C25" s="80"/>
      <c r="D25" s="83"/>
      <c r="E25" s="125"/>
      <c r="F25" s="99"/>
      <c r="G25" s="99"/>
      <c r="H25" s="87"/>
      <c r="I25" s="82"/>
      <c r="J25" s="87"/>
      <c r="K25" s="82"/>
      <c r="L25" s="87"/>
      <c r="M25" s="87"/>
      <c r="N25" s="99"/>
      <c r="O25" s="132"/>
      <c r="P25" s="86"/>
      <c r="Q25" s="84"/>
      <c r="R25" s="80"/>
      <c r="S25" s="78"/>
      <c r="T25" s="78"/>
    </row>
    <row r="26" spans="1:20" ht="10.5" customHeight="1" thickTop="1">
      <c r="A26" s="78" t="str">
        <f>LOOKUP(C26,[1]女子S出場者一覧データ!$A$2:$A$99,[1]女子S出場者一覧データ!$C$2:$C$99)</f>
        <v>田村 理紗②</v>
      </c>
      <c r="B26" s="78" t="str">
        <f>LOOKUP(C26,[1]女子S出場者一覧データ!$A$2:$A$99,[1]女子S出場者一覧データ!$D$2:$D$99)</f>
        <v>(水城)</v>
      </c>
      <c r="C26" s="80">
        <v>12</v>
      </c>
      <c r="D26" s="82"/>
      <c r="E26" s="111"/>
      <c r="F26" s="99"/>
      <c r="G26" s="110">
        <v>61</v>
      </c>
      <c r="H26" s="87"/>
      <c r="I26" s="82"/>
      <c r="J26" s="87"/>
      <c r="K26" s="82"/>
      <c r="L26" s="87"/>
      <c r="M26" s="87"/>
      <c r="N26" s="97">
        <v>62</v>
      </c>
      <c r="O26" s="82"/>
      <c r="P26" s="129"/>
      <c r="Q26" s="111"/>
      <c r="R26" s="80">
        <v>44</v>
      </c>
      <c r="S26" s="78" t="str">
        <f>LOOKUP(R26,[1]女子S出場者一覧データ!$A$2:$A$99,[1]女子S出場者一覧データ!$C$2:$C$99)</f>
        <v>宮部 愛梨①</v>
      </c>
      <c r="T26" s="78" t="str">
        <f>LOOKUP(R26,[1]女子S出場者一覧データ!$A$2:$A$99,[1]女子S出場者一覧データ!$D$2:$D$99)</f>
        <v>(水三)</v>
      </c>
    </row>
    <row r="27" spans="1:20" ht="10.5" customHeight="1" thickBot="1">
      <c r="A27" s="78"/>
      <c r="B27" s="78"/>
      <c r="C27" s="80"/>
      <c r="D27" s="117"/>
      <c r="F27" s="99"/>
      <c r="G27" s="108"/>
      <c r="H27" s="87"/>
      <c r="I27" s="82"/>
      <c r="J27" s="87"/>
      <c r="K27" s="82"/>
      <c r="L27" s="87"/>
      <c r="M27" s="87"/>
      <c r="N27" s="125"/>
      <c r="O27" s="82"/>
      <c r="Q27" s="117"/>
      <c r="R27" s="80"/>
      <c r="S27" s="78"/>
      <c r="T27" s="78"/>
    </row>
    <row r="28" spans="1:20" ht="10.5" customHeight="1" thickTop="1" thickBot="1">
      <c r="A28" s="78" t="str">
        <f>LOOKUP(C28,[1]女子S出場者一覧データ!$A$2:$A$99,[1]女子S出場者一覧データ!$C$2:$C$99)</f>
        <v>堀江 彩那②</v>
      </c>
      <c r="B28" s="78" t="str">
        <f>LOOKUP(C28,[1]女子S出場者一覧データ!$A$2:$A$99,[1]女子S出場者一覧データ!$D$2:$D$99)</f>
        <v>(館一)</v>
      </c>
      <c r="C28" s="80">
        <v>13</v>
      </c>
      <c r="D28" s="124"/>
      <c r="E28" s="86">
        <v>63</v>
      </c>
      <c r="F28" s="87"/>
      <c r="G28" s="82"/>
      <c r="H28" s="87"/>
      <c r="I28" s="82"/>
      <c r="J28" s="87"/>
      <c r="K28" s="82"/>
      <c r="L28" s="87"/>
      <c r="M28" s="82"/>
      <c r="N28" s="87"/>
      <c r="O28" s="82"/>
      <c r="P28" s="86">
        <v>63</v>
      </c>
      <c r="Q28" s="82"/>
      <c r="R28" s="80">
        <v>45</v>
      </c>
      <c r="S28" s="78" t="str">
        <f>LOOKUP(R28,[1]女子S出場者一覧データ!$A$2:$A$99,[1]女子S出場者一覧データ!$C$2:$C$99)</f>
        <v>島廻 夏輝①</v>
      </c>
      <c r="T28" s="78" t="str">
        <f>LOOKUP(R28,[1]女子S出場者一覧データ!$A$2:$A$99,[1]女子S出場者一覧データ!$D$2:$D$99)</f>
        <v>(清真)</v>
      </c>
    </row>
    <row r="29" spans="1:20" ht="10.5" customHeight="1" thickTop="1" thickBot="1">
      <c r="A29" s="78"/>
      <c r="B29" s="78"/>
      <c r="C29" s="80"/>
      <c r="D29" s="83"/>
      <c r="E29" s="106"/>
      <c r="F29" s="87"/>
      <c r="H29" s="87"/>
      <c r="I29" s="82"/>
      <c r="J29" s="87"/>
      <c r="K29" s="82"/>
      <c r="L29" s="87"/>
      <c r="M29" s="82"/>
      <c r="N29" s="87"/>
      <c r="O29" s="82"/>
      <c r="P29" s="106"/>
      <c r="Q29" s="85"/>
      <c r="R29" s="80"/>
      <c r="S29" s="78"/>
      <c r="T29" s="78"/>
    </row>
    <row r="30" spans="1:20" ht="10.5" customHeight="1" thickTop="1" thickBot="1">
      <c r="A30" s="78" t="str">
        <f>LOOKUP(C30,[1]女子S出場者一覧データ!$A$2:$A$99,[1]女子S出場者一覧データ!$C$2:$C$99)</f>
        <v>高野 真央②</v>
      </c>
      <c r="B30" s="78" t="str">
        <f>LOOKUP(C30,[1]女子S出場者一覧データ!$A$2:$A$99,[1]女子S出場者一覧データ!$D$2:$D$99)</f>
        <v>(桜牧)</v>
      </c>
      <c r="C30" s="80">
        <v>14</v>
      </c>
      <c r="D30" s="82"/>
      <c r="E30" s="113"/>
      <c r="F30" s="104">
        <v>64</v>
      </c>
      <c r="H30" s="87"/>
      <c r="I30" s="82"/>
      <c r="J30" s="87"/>
      <c r="K30" s="82"/>
      <c r="L30" s="87"/>
      <c r="M30" s="82"/>
      <c r="N30" s="87"/>
      <c r="O30" s="97">
        <v>60</v>
      </c>
      <c r="P30" s="101"/>
      <c r="Q30" s="82"/>
      <c r="R30" s="80">
        <v>46</v>
      </c>
      <c r="S30" s="78" t="str">
        <f>LOOKUP(R30,[1]女子S出場者一覧データ!$A$2:$A$99,[1]女子S出場者一覧データ!$C$2:$C$99)</f>
        <v>飯塚 真理①</v>
      </c>
      <c r="T30" s="78" t="str">
        <f>LOOKUP(R30,[1]女子S出場者一覧データ!$A$2:$A$99,[1]女子S出場者一覧データ!$D$2:$D$99)</f>
        <v>(江学)</v>
      </c>
    </row>
    <row r="31" spans="1:20" ht="10.5" customHeight="1" thickTop="1" thickBot="1">
      <c r="A31" s="78"/>
      <c r="B31" s="78"/>
      <c r="C31" s="80"/>
      <c r="D31" s="117"/>
      <c r="E31" s="99"/>
      <c r="F31" s="91"/>
      <c r="H31" s="87"/>
      <c r="I31" s="82"/>
      <c r="J31" s="87"/>
      <c r="K31" s="82"/>
      <c r="L31" s="87"/>
      <c r="M31" s="82"/>
      <c r="N31" s="87"/>
      <c r="O31" s="97"/>
      <c r="P31" s="111"/>
      <c r="Q31" s="81"/>
      <c r="R31" s="80"/>
      <c r="S31" s="78"/>
      <c r="T31" s="78"/>
    </row>
    <row r="32" spans="1:20" ht="10.5" customHeight="1" thickTop="1">
      <c r="A32" s="78" t="str">
        <f>LOOKUP(C32,[1]女子S出場者一覧データ!$A$2:$A$99,[1]女子S出場者一覧データ!$C$2:$C$99)</f>
        <v>bye</v>
      </c>
      <c r="B32" s="78">
        <f>LOOKUP(C32,[1]女子S出場者一覧データ!$A$2:$A$99,[1]女子S出場者一覧データ!$D$2:$D$99)</f>
        <v>0</v>
      </c>
      <c r="C32" s="80">
        <v>15</v>
      </c>
      <c r="D32" s="96"/>
      <c r="E32" s="95"/>
      <c r="F32" s="82"/>
      <c r="H32" s="87"/>
      <c r="I32" s="82"/>
      <c r="J32" s="87"/>
      <c r="K32" s="82"/>
      <c r="L32" s="87"/>
      <c r="M32" s="82"/>
      <c r="N32" s="82"/>
      <c r="O32" s="83"/>
      <c r="P32" s="86"/>
      <c r="Q32" s="82"/>
      <c r="R32" s="80">
        <v>47</v>
      </c>
      <c r="S32" s="78" t="str">
        <f>LOOKUP(R32,[1]女子S出場者一覧データ!$A$2:$A$99,[1]女子S出場者一覧データ!$C$2:$C$99)</f>
        <v>bye</v>
      </c>
      <c r="T32" s="78">
        <f>LOOKUP(R32,[1]女子S出場者一覧データ!$A$2:$A$99,[1]女子S出場者一覧データ!$D$2:$D$99)</f>
        <v>0</v>
      </c>
    </row>
    <row r="33" spans="1:20" ht="10.5" customHeight="1" thickBot="1">
      <c r="A33" s="78"/>
      <c r="B33" s="78"/>
      <c r="C33" s="80"/>
      <c r="D33" s="92"/>
      <c r="E33" s="91"/>
      <c r="H33" s="87"/>
      <c r="I33" s="82"/>
      <c r="J33" s="87"/>
      <c r="K33" s="82"/>
      <c r="L33" s="87"/>
      <c r="M33" s="82"/>
      <c r="N33" s="82"/>
      <c r="O33" s="87"/>
      <c r="P33" s="86"/>
      <c r="Q33" s="85"/>
      <c r="R33" s="80"/>
      <c r="S33" s="78"/>
      <c r="T33" s="78"/>
    </row>
    <row r="34" spans="1:20" ht="10.5" customHeight="1" thickTop="1" thickBot="1">
      <c r="A34" s="78" t="str">
        <f>LOOKUP(C34,[1]女子S出場者一覧データ!$A$2:$A$99,[1]女子S出場者一覧データ!$C$2:$C$99)</f>
        <v>徳永 穏②</v>
      </c>
      <c r="B34" s="78" t="str">
        <f>LOOKUP(C34,[1]女子S出場者一覧データ!$A$2:$A$99,[1]女子S出場者一覧データ!$D$2:$D$99)</f>
        <v>(茨城)</v>
      </c>
      <c r="C34" s="80">
        <v>16</v>
      </c>
      <c r="D34" s="82"/>
      <c r="E34" s="84"/>
      <c r="H34" s="87"/>
      <c r="I34" s="86" t="s">
        <v>48</v>
      </c>
      <c r="J34" s="87"/>
      <c r="K34" s="82"/>
      <c r="L34" s="95" t="s">
        <v>48</v>
      </c>
      <c r="M34" s="82"/>
      <c r="N34" s="82"/>
      <c r="O34" s="82"/>
      <c r="P34" s="81"/>
      <c r="Q34" s="100"/>
      <c r="R34" s="80">
        <v>48</v>
      </c>
      <c r="S34" s="78" t="str">
        <f>LOOKUP(R34,[1]女子S出場者一覧データ!$A$2:$A$99,[1]女子S出場者一覧データ!$C$2:$C$99)</f>
        <v>関口 七映(2)</v>
      </c>
      <c r="T34" s="78" t="str">
        <f>LOOKUP(R34,[1]女子S出場者一覧データ!$A$2:$A$99,[1]女子S出場者一覧データ!$D$2:$D$99)</f>
        <v>(KCJTA)</v>
      </c>
    </row>
    <row r="35" spans="1:20" ht="10.5" customHeight="1" thickTop="1" thickBot="1">
      <c r="A35" s="78"/>
      <c r="B35" s="78"/>
      <c r="C35" s="80"/>
      <c r="D35" s="81"/>
      <c r="E35" s="82"/>
      <c r="H35" s="87"/>
      <c r="I35" s="86"/>
      <c r="J35" s="131"/>
      <c r="K35" s="124"/>
      <c r="L35" s="114"/>
      <c r="M35" s="82"/>
      <c r="N35" s="82"/>
      <c r="Q35" s="82"/>
      <c r="R35" s="80"/>
      <c r="S35" s="78"/>
      <c r="T35" s="78"/>
    </row>
    <row r="36" spans="1:20" ht="10.5" customHeight="1" thickTop="1" thickBot="1">
      <c r="A36" s="78" t="str">
        <f>LOOKUP(C36,[1]女子S出場者一覧データ!$A$2:$A$99,[1]女子S出場者一覧データ!$C$2:$C$99)</f>
        <v>木村 彩音(3)</v>
      </c>
      <c r="B36" s="78" t="str">
        <f>LOOKUP(C36,[1]女子S出場者一覧データ!$A$2:$A$99,[1]女子S出場者一覧データ!$D$2:$D$99)</f>
        <v>(CSJ)</v>
      </c>
      <c r="C36" s="80">
        <v>17</v>
      </c>
      <c r="D36" s="82"/>
      <c r="E36" s="86"/>
      <c r="H36" s="99"/>
      <c r="I36" s="123"/>
      <c r="J36" s="82"/>
      <c r="K36" s="82"/>
      <c r="L36" s="99"/>
      <c r="M36" s="82"/>
      <c r="P36" s="86"/>
      <c r="Q36" s="124"/>
      <c r="R36" s="80">
        <v>49</v>
      </c>
      <c r="S36" s="78" t="str">
        <f>LOOKUP(R36,[1]女子S出場者一覧データ!$A$2:$A$99,[1]女子S出場者一覧データ!$C$2:$C$99)</f>
        <v>山本 瑠璃②</v>
      </c>
      <c r="T36" s="78" t="str">
        <f>LOOKUP(R36,[1]女子S出場者一覧データ!$A$2:$A$99,[1]女子S出場者一覧データ!$D$2:$D$99)</f>
        <v>(東牛)</v>
      </c>
    </row>
    <row r="37" spans="1:20" ht="10.5" customHeight="1" thickTop="1" thickBot="1">
      <c r="A37" s="78"/>
      <c r="B37" s="78"/>
      <c r="C37" s="80"/>
      <c r="D37" s="83"/>
      <c r="E37" s="106"/>
      <c r="H37" s="99"/>
      <c r="I37" s="82"/>
      <c r="L37" s="99"/>
      <c r="M37" s="82"/>
      <c r="P37" s="86"/>
      <c r="Q37" s="130"/>
      <c r="R37" s="80"/>
      <c r="S37" s="78"/>
      <c r="T37" s="78"/>
    </row>
    <row r="38" spans="1:20" ht="10.5" customHeight="1" thickTop="1">
      <c r="A38" s="78" t="str">
        <f>LOOKUP(C38,[1]女子S出場者一覧データ!$A$2:$A$99,[1]女子S出場者一覧データ!$C$2:$C$99)</f>
        <v>bye</v>
      </c>
      <c r="B38" s="78">
        <f>LOOKUP(C38,[1]女子S出場者一覧データ!$A$2:$A$99,[1]女子S出場者一覧データ!$D$2:$D$99)</f>
        <v>0</v>
      </c>
      <c r="C38" s="80">
        <v>18</v>
      </c>
      <c r="D38" s="120"/>
      <c r="E38" s="101"/>
      <c r="F38" s="128">
        <v>61</v>
      </c>
      <c r="H38" s="99"/>
      <c r="I38" s="82"/>
      <c r="L38" s="99"/>
      <c r="M38" s="82"/>
      <c r="O38" s="97">
        <v>64</v>
      </c>
      <c r="P38" s="129"/>
      <c r="Q38" s="109"/>
      <c r="R38" s="80">
        <v>50</v>
      </c>
      <c r="S38" s="78" t="str">
        <f>LOOKUP(R38,[1]女子S出場者一覧データ!$A$2:$A$99,[1]女子S出場者一覧データ!$C$2:$C$99)</f>
        <v>bye</v>
      </c>
      <c r="T38" s="78">
        <f>LOOKUP(R38,[1]女子S出場者一覧データ!$A$2:$A$99,[1]女子S出場者一覧データ!$D$2:$D$99)</f>
        <v>0</v>
      </c>
    </row>
    <row r="39" spans="1:20" ht="10.5" customHeight="1" thickBot="1">
      <c r="A39" s="78"/>
      <c r="B39" s="78"/>
      <c r="C39" s="80"/>
      <c r="E39" s="87"/>
      <c r="F39" s="127"/>
      <c r="H39" s="99"/>
      <c r="I39" s="82"/>
      <c r="L39" s="99"/>
      <c r="M39" s="82"/>
      <c r="O39" s="97"/>
      <c r="P39" s="82"/>
      <c r="Q39" s="82"/>
      <c r="R39" s="80"/>
      <c r="S39" s="78"/>
      <c r="T39" s="78"/>
    </row>
    <row r="40" spans="1:20" ht="10.5" customHeight="1" thickTop="1" thickBot="1">
      <c r="A40" s="78" t="str">
        <f>LOOKUP(C40,[1]女子S出場者一覧データ!$A$2:$A$99,[1]女子S出場者一覧データ!$C$2:$C$99)</f>
        <v>立山 萌菜①</v>
      </c>
      <c r="B40" s="78" t="str">
        <f>LOOKUP(C40,[1]女子S出場者一覧データ!$A$2:$A$99,[1]女子S出場者一覧データ!$D$2:$D$99)</f>
        <v>(多賀)</v>
      </c>
      <c r="C40" s="80">
        <v>19</v>
      </c>
      <c r="D40" s="124"/>
      <c r="E40" s="97">
        <v>60</v>
      </c>
      <c r="F40" s="101"/>
      <c r="G40" s="82"/>
      <c r="H40" s="99"/>
      <c r="I40" s="82"/>
      <c r="L40" s="99"/>
      <c r="M40" s="82"/>
      <c r="N40" s="87"/>
      <c r="O40" s="83"/>
      <c r="P40" s="86">
        <v>62</v>
      </c>
      <c r="Q40" s="82"/>
      <c r="R40" s="80">
        <v>51</v>
      </c>
      <c r="S40" s="78" t="str">
        <f>LOOKUP(R40,[1]女子S出場者一覧データ!$A$2:$A$99,[1]女子S出場者一覧データ!$C$2:$C$99)</f>
        <v>仲居 凛栞②</v>
      </c>
      <c r="T40" s="78" t="str">
        <f>LOOKUP(R40,[1]女子S出場者一覧データ!$A$2:$A$99,[1]女子S出場者一覧データ!$D$2:$D$99)</f>
        <v>(水商)</v>
      </c>
    </row>
    <row r="41" spans="1:20" ht="10.5" customHeight="1" thickTop="1" thickBot="1">
      <c r="A41" s="78"/>
      <c r="B41" s="78"/>
      <c r="C41" s="80"/>
      <c r="D41" s="83"/>
      <c r="E41" s="125"/>
      <c r="F41" s="87"/>
      <c r="G41" s="82"/>
      <c r="H41" s="99"/>
      <c r="I41" s="82"/>
      <c r="L41" s="99"/>
      <c r="M41" s="82"/>
      <c r="N41" s="87"/>
      <c r="O41" s="87"/>
      <c r="P41" s="106"/>
      <c r="Q41" s="85"/>
      <c r="R41" s="80"/>
      <c r="S41" s="78"/>
      <c r="T41" s="78"/>
    </row>
    <row r="42" spans="1:20" ht="10.5" customHeight="1" thickTop="1" thickBot="1">
      <c r="A42" s="78" t="str">
        <f>LOOKUP(C42,[1]女子S出場者一覧データ!$A$2:$A$99,[1]女子S出場者一覧データ!$C$2:$C$99)</f>
        <v>早瀬 あおい②</v>
      </c>
      <c r="B42" s="78" t="str">
        <f>LOOKUP(C42,[1]女子S出場者一覧データ!$A$2:$A$99,[1]女子S出場者一覧データ!$D$2:$D$99)</f>
        <v>(緑岡)</v>
      </c>
      <c r="C42" s="80">
        <v>20</v>
      </c>
      <c r="D42" s="82"/>
      <c r="E42" s="111"/>
      <c r="F42" s="87"/>
      <c r="G42" s="128">
        <v>61</v>
      </c>
      <c r="H42" s="99"/>
      <c r="I42" s="82"/>
      <c r="L42" s="99"/>
      <c r="M42" s="82"/>
      <c r="N42" s="95">
        <v>63</v>
      </c>
      <c r="O42" s="82"/>
      <c r="P42" s="83"/>
      <c r="Q42" s="100"/>
      <c r="R42" s="80">
        <v>52</v>
      </c>
      <c r="S42" s="78" t="str">
        <f>LOOKUP(R42,[1]女子S出場者一覧データ!$A$2:$A$99,[1]女子S出場者一覧データ!$C$2:$C$99)</f>
        <v>寺田 帆花①</v>
      </c>
      <c r="T42" s="78" t="str">
        <f>LOOKUP(R42,[1]女子S出場者一覧データ!$A$2:$A$99,[1]女子S出場者一覧データ!$D$2:$D$99)</f>
        <v>(秀英)</v>
      </c>
    </row>
    <row r="43" spans="1:20" ht="10.5" customHeight="1" thickTop="1" thickBot="1">
      <c r="A43" s="78"/>
      <c r="B43" s="78"/>
      <c r="C43" s="80"/>
      <c r="D43" s="117"/>
      <c r="F43" s="87"/>
      <c r="G43" s="127"/>
      <c r="H43" s="99"/>
      <c r="I43" s="82"/>
      <c r="L43" s="99"/>
      <c r="M43" s="82"/>
      <c r="N43" s="114"/>
      <c r="O43" s="82"/>
      <c r="Q43" s="82"/>
      <c r="R43" s="80"/>
      <c r="S43" s="78"/>
      <c r="T43" s="78"/>
    </row>
    <row r="44" spans="1:20" ht="10.5" customHeight="1" thickTop="1" thickBot="1">
      <c r="A44" s="78" t="str">
        <f>LOOKUP(C44,[1]女子S出場者一覧データ!$A$2:$A$99,[1]女子S出場者一覧データ!$C$2:$C$99)</f>
        <v>渡邉 梓希②</v>
      </c>
      <c r="B44" s="78" t="str">
        <f>LOOKUP(C44,[1]女子S出場者一覧データ!$A$2:$A$99,[1]女子S出場者一覧データ!$D$2:$D$99)</f>
        <v>(海一)</v>
      </c>
      <c r="C44" s="80">
        <v>21</v>
      </c>
      <c r="D44" s="82"/>
      <c r="E44" s="86">
        <v>61</v>
      </c>
      <c r="F44" s="99"/>
      <c r="G44" s="101"/>
      <c r="H44" s="99"/>
      <c r="I44" s="82"/>
      <c r="L44" s="99"/>
      <c r="M44" s="113"/>
      <c r="N44" s="99"/>
      <c r="O44" s="82"/>
      <c r="P44" s="86">
        <v>62</v>
      </c>
      <c r="Q44" s="82"/>
      <c r="R44" s="80">
        <v>53</v>
      </c>
      <c r="S44" s="78" t="str">
        <f>LOOKUP(R44,[1]女子S出場者一覧データ!$A$2:$A$99,[1]女子S出場者一覧データ!$C$2:$C$99)</f>
        <v>平邑 結衣②</v>
      </c>
      <c r="T44" s="78" t="str">
        <f>LOOKUP(R44,[1]女子S出場者一覧データ!$A$2:$A$99,[1]女子S出場者一覧データ!$D$2:$D$99)</f>
        <v>(栄進)</v>
      </c>
    </row>
    <row r="45" spans="1:20" ht="10.5" customHeight="1" thickTop="1" thickBot="1">
      <c r="A45" s="78"/>
      <c r="B45" s="78"/>
      <c r="C45" s="80"/>
      <c r="D45" s="92"/>
      <c r="E45" s="106"/>
      <c r="F45" s="99"/>
      <c r="G45" s="87"/>
      <c r="H45" s="99"/>
      <c r="I45" s="82"/>
      <c r="L45" s="99"/>
      <c r="M45" s="113"/>
      <c r="N45" s="99"/>
      <c r="O45" s="82"/>
      <c r="P45" s="106"/>
      <c r="Q45" s="84"/>
      <c r="R45" s="80"/>
      <c r="S45" s="78"/>
      <c r="T45" s="78"/>
    </row>
    <row r="46" spans="1:20" ht="10.5" customHeight="1" thickTop="1" thickBot="1">
      <c r="A46" s="78" t="str">
        <f>LOOKUP(C46,[1]女子S出場者一覧データ!$A$2:$A$99,[1]女子S出場者一覧データ!$C$2:$C$99)</f>
        <v>草間 羅奈②</v>
      </c>
      <c r="B46" s="78" t="str">
        <f>LOOKUP(C46,[1]女子S出場者一覧データ!$A$2:$A$99,[1]女子S出場者一覧データ!$D$2:$D$99)</f>
        <v>(江学)</v>
      </c>
      <c r="C46" s="80">
        <v>22</v>
      </c>
      <c r="D46" s="105"/>
      <c r="E46" s="126"/>
      <c r="F46" s="97">
        <v>61</v>
      </c>
      <c r="G46" s="87"/>
      <c r="H46" s="99"/>
      <c r="I46" s="82"/>
      <c r="L46" s="99"/>
      <c r="M46" s="113"/>
      <c r="N46" s="99"/>
      <c r="O46" s="110">
        <v>62</v>
      </c>
      <c r="P46" s="111"/>
      <c r="Q46" s="109"/>
      <c r="R46" s="80">
        <v>54</v>
      </c>
      <c r="S46" s="78" t="str">
        <f>LOOKUP(R46,[1]女子S出場者一覧データ!$A$2:$A$99,[1]女子S出場者一覧データ!$C$2:$C$99)</f>
        <v>藤田 実玖②</v>
      </c>
      <c r="T46" s="78" t="str">
        <f>LOOKUP(R46,[1]女子S出場者一覧データ!$A$2:$A$99,[1]女子S出場者一覧データ!$D$2:$D$99)</f>
        <v>(水商)</v>
      </c>
    </row>
    <row r="47" spans="1:20" ht="10.5" customHeight="1" thickTop="1" thickBot="1">
      <c r="A47" s="78"/>
      <c r="B47" s="78"/>
      <c r="C47" s="80"/>
      <c r="D47" s="82"/>
      <c r="E47" s="87"/>
      <c r="F47" s="97"/>
      <c r="G47" s="87"/>
      <c r="H47" s="99"/>
      <c r="I47" s="82"/>
      <c r="L47" s="99"/>
      <c r="M47" s="113"/>
      <c r="N47" s="99"/>
      <c r="O47" s="108"/>
      <c r="P47" s="82"/>
      <c r="Q47" s="82"/>
      <c r="R47" s="80"/>
      <c r="S47" s="78"/>
      <c r="T47" s="78"/>
    </row>
    <row r="48" spans="1:20" ht="10.5" customHeight="1" thickTop="1">
      <c r="A48" s="78" t="str">
        <f>LOOKUP(C48,[1]女子S出場者一覧データ!$A$2:$A$99,[1]女子S出場者一覧データ!$C$2:$C$99)</f>
        <v>bye</v>
      </c>
      <c r="B48" s="78">
        <f>LOOKUP(C48,[1]女子S出場者一覧データ!$A$2:$A$99,[1]女子S出場者一覧データ!$D$2:$D$99)</f>
        <v>0</v>
      </c>
      <c r="C48" s="80">
        <v>23</v>
      </c>
      <c r="D48" s="82"/>
      <c r="E48" s="97"/>
      <c r="F48" s="123"/>
      <c r="G48" s="87"/>
      <c r="H48" s="99"/>
      <c r="I48" s="82"/>
      <c r="L48" s="99"/>
      <c r="M48" s="113"/>
      <c r="N48" s="82"/>
      <c r="O48" s="87"/>
      <c r="P48" s="86"/>
      <c r="Q48" s="82"/>
      <c r="R48" s="80">
        <v>55</v>
      </c>
      <c r="S48" s="78" t="str">
        <f>LOOKUP(R48,[1]女子S出場者一覧データ!$A$2:$A$99,[1]女子S出場者一覧データ!$C$2:$C$99)</f>
        <v>bye</v>
      </c>
      <c r="T48" s="78">
        <f>LOOKUP(R48,[1]女子S出場者一覧データ!$A$2:$A$99,[1]女子S出場者一覧データ!$D$2:$D$99)</f>
        <v>0</v>
      </c>
    </row>
    <row r="49" spans="1:28" ht="10.5" customHeight="1" thickBot="1">
      <c r="A49" s="78"/>
      <c r="B49" s="78"/>
      <c r="C49" s="80"/>
      <c r="D49" s="92"/>
      <c r="E49" s="125"/>
      <c r="G49" s="87"/>
      <c r="H49" s="99"/>
      <c r="I49" s="82"/>
      <c r="L49" s="99"/>
      <c r="M49" s="113"/>
      <c r="N49" s="82"/>
      <c r="O49" s="87"/>
      <c r="P49" s="86"/>
      <c r="Q49" s="85"/>
      <c r="R49" s="80"/>
      <c r="S49" s="78"/>
      <c r="T49" s="78"/>
    </row>
    <row r="50" spans="1:28" ht="10.5" customHeight="1" thickTop="1" thickBot="1">
      <c r="A50" s="78" t="str">
        <f>LOOKUP(C50,[1]女子S出場者一覧データ!$A$2:$A$99,[1]女子S出場者一覧データ!$C$2:$C$99)</f>
        <v>辻 碧唯①</v>
      </c>
      <c r="B50" s="78" t="str">
        <f>LOOKUP(C50,[1]女子S出場者一覧データ!$A$2:$A$99,[1]女子S出場者一覧データ!$D$2:$D$99)</f>
        <v>(江学)</v>
      </c>
      <c r="C50" s="80">
        <v>24</v>
      </c>
      <c r="D50" s="124"/>
      <c r="E50" s="84"/>
      <c r="G50" s="87"/>
      <c r="H50" s="97">
        <v>62</v>
      </c>
      <c r="I50" s="82"/>
      <c r="L50" s="99"/>
      <c r="M50" s="110">
        <v>63</v>
      </c>
      <c r="N50" s="82"/>
      <c r="P50" s="83"/>
      <c r="Q50" s="100"/>
      <c r="R50" s="80">
        <v>56</v>
      </c>
      <c r="S50" s="78" t="str">
        <f>LOOKUP(R50,[1]女子S出場者一覧データ!$A$2:$A$99,[1]女子S出場者一覧データ!$C$2:$C$99)</f>
        <v>渡部 結衣①</v>
      </c>
      <c r="T50" s="78" t="str">
        <f>LOOKUP(R50,[1]女子S出場者一覧データ!$A$2:$A$99,[1]女子S出場者一覧データ!$D$2:$D$99)</f>
        <v>(土中)</v>
      </c>
    </row>
    <row r="51" spans="1:28" ht="10.5" customHeight="1" thickTop="1" thickBot="1">
      <c r="A51" s="78"/>
      <c r="B51" s="78"/>
      <c r="C51" s="80"/>
      <c r="D51" s="82"/>
      <c r="G51" s="87"/>
      <c r="H51" s="97"/>
      <c r="I51" s="82"/>
      <c r="L51" s="99"/>
      <c r="M51" s="108"/>
      <c r="N51" s="82"/>
      <c r="Q51" s="82"/>
      <c r="R51" s="80"/>
      <c r="S51" s="78"/>
      <c r="T51" s="78"/>
    </row>
    <row r="52" spans="1:28" ht="10.5" customHeight="1" thickTop="1" thickBot="1">
      <c r="A52" s="78" t="str">
        <f>LOOKUP(C52,[1]女子S出場者一覧データ!$A$2:$A$99,[1]女子S出場者一覧データ!$C$2:$C$99)</f>
        <v>高橋 遙華①</v>
      </c>
      <c r="B52" s="78" t="str">
        <f>LOOKUP(C52,[1]女子S出場者一覧データ!$A$2:$A$99,[1]女子S出場者一覧データ!$D$2:$D$99)</f>
        <v>(東牛)</v>
      </c>
      <c r="C52" s="80">
        <v>25</v>
      </c>
      <c r="D52" s="82"/>
      <c r="E52" s="86"/>
      <c r="G52" s="99"/>
      <c r="H52" s="123"/>
      <c r="I52" s="122" t="s">
        <v>14</v>
      </c>
      <c r="J52" s="122"/>
      <c r="K52" s="122"/>
      <c r="L52" s="122"/>
      <c r="M52" s="87"/>
      <c r="P52" s="86"/>
      <c r="Q52" s="82"/>
      <c r="R52" s="80">
        <v>57</v>
      </c>
      <c r="S52" s="78" t="str">
        <f>LOOKUP(R52,[1]女子S出場者一覧データ!$A$2:$A$99,[1]女子S出場者一覧データ!$C$2:$C$99)</f>
        <v>丹 実紗葉②</v>
      </c>
      <c r="T52" s="78" t="str">
        <f>LOOKUP(R52,[1]女子S出場者一覧データ!$A$2:$A$99,[1]女子S出場者一覧データ!$D$2:$D$99)</f>
        <v>(茨城)</v>
      </c>
    </row>
    <row r="53" spans="1:28" ht="10.5" customHeight="1" thickTop="1" thickBot="1">
      <c r="A53" s="78"/>
      <c r="B53" s="78"/>
      <c r="C53" s="80"/>
      <c r="D53" s="83"/>
      <c r="E53" s="106"/>
      <c r="G53" s="99"/>
      <c r="I53" s="121"/>
      <c r="J53" s="121"/>
      <c r="K53" s="121"/>
      <c r="L53" s="121"/>
      <c r="M53" s="87"/>
      <c r="P53" s="106"/>
      <c r="Q53" s="84"/>
      <c r="R53" s="80"/>
      <c r="S53" s="78"/>
      <c r="T53" s="78"/>
    </row>
    <row r="54" spans="1:28" ht="10.5" customHeight="1" thickTop="1">
      <c r="A54" s="78" t="str">
        <f>LOOKUP(C54,[1]女子S出場者一覧データ!$A$2:$A$99,[1]女子S出場者一覧データ!$C$2:$C$99)</f>
        <v>bye</v>
      </c>
      <c r="B54" s="78">
        <f>LOOKUP(C54,[1]女子S出場者一覧データ!$A$2:$A$99,[1]女子S出場者一覧データ!$D$2:$D$99)</f>
        <v>0</v>
      </c>
      <c r="C54" s="80">
        <v>26</v>
      </c>
      <c r="D54" s="120"/>
      <c r="E54" s="119"/>
      <c r="F54" s="86">
        <v>64</v>
      </c>
      <c r="G54" s="99"/>
      <c r="I54" s="118">
        <v>1</v>
      </c>
      <c r="J54" s="98" t="s">
        <v>47</v>
      </c>
      <c r="K54" s="86"/>
      <c r="L54" s="93"/>
      <c r="M54" s="87"/>
      <c r="O54" s="95">
        <v>64</v>
      </c>
      <c r="P54" s="99"/>
      <c r="Q54" s="109"/>
      <c r="R54" s="80">
        <v>58</v>
      </c>
      <c r="S54" s="78" t="str">
        <f>LOOKUP(R54,[1]女子S出場者一覧データ!$A$2:$A$99,[1]女子S出場者一覧データ!$C$2:$C$99)</f>
        <v>bye</v>
      </c>
      <c r="T54" s="78">
        <f>LOOKUP(R54,[1]女子S出場者一覧データ!$A$2:$A$99,[1]女子S出場者一覧データ!$D$2:$D$99)</f>
        <v>0</v>
      </c>
    </row>
    <row r="55" spans="1:28" ht="10.5" customHeight="1" thickBot="1">
      <c r="A55" s="78"/>
      <c r="B55" s="78"/>
      <c r="C55" s="80"/>
      <c r="D55" s="117"/>
      <c r="E55" s="99"/>
      <c r="F55" s="86"/>
      <c r="G55" s="99"/>
      <c r="I55" s="94"/>
      <c r="J55" s="86"/>
      <c r="K55" s="86"/>
      <c r="L55" s="93"/>
      <c r="M55" s="87"/>
      <c r="O55" s="114"/>
      <c r="P55" s="82"/>
      <c r="Q55" s="82"/>
      <c r="R55" s="80"/>
      <c r="S55" s="78"/>
      <c r="T55" s="78"/>
    </row>
    <row r="56" spans="1:28" ht="10.5" customHeight="1" thickTop="1" thickBot="1">
      <c r="A56" s="78" t="str">
        <f>LOOKUP(C56,[1]女子S出場者一覧データ!$A$2:$A$99,[1]女子S出場者一覧データ!$C$2:$C$99)</f>
        <v>齊藤 瑚子②</v>
      </c>
      <c r="B56" s="78" t="str">
        <f>LOOKUP(C56,[1]女子S出場者一覧データ!$A$2:$A$99,[1]女子S出場者一覧データ!$D$2:$D$99)</f>
        <v>(海一)</v>
      </c>
      <c r="C56" s="80">
        <v>27</v>
      </c>
      <c r="D56" s="82"/>
      <c r="E56" s="95">
        <v>61</v>
      </c>
      <c r="F56" s="116"/>
      <c r="G56" s="99"/>
      <c r="I56" s="94"/>
      <c r="J56" s="86"/>
      <c r="K56" s="86"/>
      <c r="L56" s="93"/>
      <c r="M56" s="87"/>
      <c r="N56" s="99"/>
      <c r="O56" s="113"/>
      <c r="P56" s="115">
        <v>60</v>
      </c>
      <c r="Q56" s="82"/>
      <c r="R56" s="80">
        <v>59</v>
      </c>
      <c r="S56" s="78" t="str">
        <f>LOOKUP(R56,[1]女子S出場者一覧データ!$A$2:$A$99,[1]女子S出場者一覧データ!$C$2:$C$99)</f>
        <v>寺井 美菜①</v>
      </c>
      <c r="T56" s="78" t="str">
        <f>LOOKUP(R56,[1]女子S出場者一覧データ!$A$2:$A$99,[1]女子S出場者一覧データ!$D$2:$D$99)</f>
        <v>(江学)</v>
      </c>
      <c r="AA56" s="82"/>
      <c r="AB56" s="82"/>
    </row>
    <row r="57" spans="1:28" ht="10.5" customHeight="1" thickTop="1" thickBot="1">
      <c r="A57" s="78"/>
      <c r="B57" s="78"/>
      <c r="C57" s="80"/>
      <c r="D57" s="83"/>
      <c r="E57" s="114"/>
      <c r="F57" s="99"/>
      <c r="G57" s="99"/>
      <c r="I57" s="94">
        <v>2</v>
      </c>
      <c r="J57" s="98" t="s">
        <v>46</v>
      </c>
      <c r="K57" s="86"/>
      <c r="L57" s="93"/>
      <c r="M57" s="87"/>
      <c r="N57" s="99"/>
      <c r="O57" s="113"/>
      <c r="P57" s="112"/>
      <c r="Q57" s="84"/>
      <c r="R57" s="80"/>
      <c r="S57" s="78"/>
      <c r="T57" s="78"/>
    </row>
    <row r="58" spans="1:28" ht="10.5" customHeight="1" thickTop="1">
      <c r="A58" s="78" t="str">
        <f>LOOKUP(C58,[1]女子S出場者一覧データ!$A$2:$A$99,[1]女子S出場者一覧データ!$C$2:$C$99)</f>
        <v>市川 莉緒①</v>
      </c>
      <c r="B58" s="78" t="str">
        <f>LOOKUP(C58,[1]女子S出場者一覧データ!$A$2:$A$99,[1]女子S出場者一覧データ!$D$2:$D$99)</f>
        <v>(水城)</v>
      </c>
      <c r="C58" s="80">
        <v>28</v>
      </c>
      <c r="D58" s="96"/>
      <c r="E58" s="111"/>
      <c r="F58" s="99"/>
      <c r="G58" s="110">
        <v>60</v>
      </c>
      <c r="I58" s="94"/>
      <c r="J58" s="86"/>
      <c r="K58" s="86"/>
      <c r="L58" s="93"/>
      <c r="M58" s="87"/>
      <c r="N58" s="97">
        <v>60</v>
      </c>
      <c r="O58" s="82"/>
      <c r="P58" s="99"/>
      <c r="Q58" s="109"/>
      <c r="R58" s="80">
        <v>60</v>
      </c>
      <c r="S58" s="78" t="str">
        <f>LOOKUP(R58,[1]女子S出場者一覧データ!$A$2:$A$99,[1]女子S出場者一覧データ!$C$2:$C$99)</f>
        <v>加藤 遥②</v>
      </c>
      <c r="T58" s="78" t="str">
        <f>LOOKUP(R58,[1]女子S出場者一覧データ!$A$2:$A$99,[1]女子S出場者一覧データ!$D$2:$D$99)</f>
        <v>(茗溪)</v>
      </c>
    </row>
    <row r="59" spans="1:28" ht="10.5" customHeight="1" thickBot="1">
      <c r="A59" s="78"/>
      <c r="B59" s="78"/>
      <c r="C59" s="80"/>
      <c r="D59" s="82"/>
      <c r="F59" s="99"/>
      <c r="G59" s="108"/>
      <c r="I59" s="94"/>
      <c r="J59" s="86"/>
      <c r="K59" s="86"/>
      <c r="L59" s="93"/>
      <c r="M59" s="87"/>
      <c r="N59" s="97"/>
      <c r="O59" s="82"/>
      <c r="Q59" s="82"/>
      <c r="R59" s="80"/>
      <c r="S59" s="78"/>
      <c r="T59" s="78"/>
    </row>
    <row r="60" spans="1:28" ht="10.5" customHeight="1" thickTop="1">
      <c r="A60" s="78" t="str">
        <f>LOOKUP(C60,[1]女子S出場者一覧データ!$A$2:$A$99,[1]女子S出場者一覧データ!$C$2:$C$99)</f>
        <v>福井 真渚①</v>
      </c>
      <c r="B60" s="78" t="str">
        <f>LOOKUP(C60,[1]女子S出場者一覧データ!$A$2:$A$99,[1]女子S出場者一覧データ!$D$2:$D$99)</f>
        <v>(茨城)</v>
      </c>
      <c r="C60" s="80">
        <v>29</v>
      </c>
      <c r="D60" s="82"/>
      <c r="E60" s="86">
        <v>64</v>
      </c>
      <c r="F60" s="87"/>
      <c r="G60" s="82"/>
      <c r="I60" s="94">
        <v>3</v>
      </c>
      <c r="J60" s="107" t="s">
        <v>45</v>
      </c>
      <c r="K60" s="103"/>
      <c r="L60" s="102"/>
      <c r="N60" s="83"/>
      <c r="O60" s="82"/>
      <c r="P60" s="86">
        <v>60</v>
      </c>
      <c r="Q60" s="82"/>
      <c r="R60" s="80">
        <v>61</v>
      </c>
      <c r="S60" s="78" t="str">
        <f>LOOKUP(R60,[1]女子S出場者一覧データ!$A$2:$A$99,[1]女子S出場者一覧データ!$C$2:$C$99)</f>
        <v>田口 紗樹②</v>
      </c>
      <c r="T60" s="78" t="str">
        <f>LOOKUP(R60,[1]女子S出場者一覧データ!$A$2:$A$99,[1]女子S出場者一覧データ!$D$2:$D$99)</f>
        <v>(水二)</v>
      </c>
    </row>
    <row r="61" spans="1:28" ht="10.5" customHeight="1" thickBot="1">
      <c r="A61" s="78"/>
      <c r="B61" s="78"/>
      <c r="C61" s="80"/>
      <c r="D61" s="92"/>
      <c r="E61" s="106"/>
      <c r="F61" s="87"/>
      <c r="I61" s="94"/>
      <c r="J61" s="103"/>
      <c r="K61" s="103"/>
      <c r="L61" s="102"/>
      <c r="N61" s="87"/>
      <c r="O61" s="82"/>
      <c r="P61" s="86"/>
      <c r="Q61" s="85"/>
      <c r="R61" s="80"/>
      <c r="S61" s="78"/>
      <c r="T61" s="78"/>
    </row>
    <row r="62" spans="1:28" ht="10.5" customHeight="1" thickTop="1" thickBot="1">
      <c r="A62" s="78" t="str">
        <f>LOOKUP(C62,[1]女子S出場者一覧データ!$A$2:$A$99,[1]女子S出場者一覧データ!$C$2:$C$99)</f>
        <v>相澤 美佑②</v>
      </c>
      <c r="B62" s="78" t="str">
        <f>LOOKUP(C62,[1]女子S出場者一覧データ!$A$2:$A$99,[1]女子S出場者一覧データ!$D$2:$D$99)</f>
        <v>(水二)</v>
      </c>
      <c r="C62" s="80">
        <v>30</v>
      </c>
      <c r="D62" s="105"/>
      <c r="E62" s="99"/>
      <c r="F62" s="104">
        <v>62</v>
      </c>
      <c r="I62" s="94"/>
      <c r="J62" s="103"/>
      <c r="K62" s="103"/>
      <c r="L62" s="102"/>
      <c r="N62" s="87"/>
      <c r="O62" s="97">
        <v>62</v>
      </c>
      <c r="P62" s="101"/>
      <c r="Q62" s="100"/>
      <c r="R62" s="80">
        <v>62</v>
      </c>
      <c r="S62" s="78" t="str">
        <f>LOOKUP(R62,[1]女子S出場者一覧データ!$A$2:$A$99,[1]女子S出場者一覧データ!$C$2:$C$99)</f>
        <v>田中 爽々②</v>
      </c>
      <c r="T62" s="78" t="str">
        <f>LOOKUP(R62,[1]女子S出場者一覧データ!$A$2:$A$99,[1]女子S出場者一覧データ!$D$2:$D$99)</f>
        <v>(茗溪)</v>
      </c>
    </row>
    <row r="63" spans="1:28" ht="10.5" customHeight="1" thickTop="1" thickBot="1">
      <c r="A63" s="78"/>
      <c r="B63" s="78"/>
      <c r="C63" s="80"/>
      <c r="D63" s="82"/>
      <c r="E63" s="99"/>
      <c r="F63" s="91"/>
      <c r="I63" s="94">
        <v>3</v>
      </c>
      <c r="J63" s="98" t="s">
        <v>44</v>
      </c>
      <c r="K63" s="86"/>
      <c r="L63" s="93"/>
      <c r="N63" s="87"/>
      <c r="O63" s="97"/>
      <c r="P63" s="82"/>
      <c r="Q63" s="82"/>
      <c r="R63" s="80"/>
      <c r="S63" s="78"/>
      <c r="T63" s="78"/>
    </row>
    <row r="64" spans="1:28" ht="10.5" customHeight="1" thickTop="1">
      <c r="A64" s="78" t="str">
        <f>LOOKUP(C64,[1]女子S出場者一覧データ!$A$2:$A$99,[1]女子S出場者一覧データ!$C$2:$C$99)</f>
        <v>bye</v>
      </c>
      <c r="B64" s="78">
        <f>LOOKUP(C64,[1]女子S出場者一覧データ!$A$2:$A$99,[1]女子S出場者一覧データ!$D$2:$D$99)</f>
        <v>0</v>
      </c>
      <c r="C64" s="80">
        <v>31</v>
      </c>
      <c r="D64" s="96"/>
      <c r="E64" s="95"/>
      <c r="F64" s="82"/>
      <c r="I64" s="94"/>
      <c r="J64" s="86"/>
      <c r="K64" s="86"/>
      <c r="L64" s="93"/>
      <c r="N64" s="82"/>
      <c r="O64" s="83"/>
      <c r="P64" s="86"/>
      <c r="Q64" s="82"/>
      <c r="R64" s="80">
        <v>63</v>
      </c>
      <c r="S64" s="78" t="str">
        <f>LOOKUP(R64,[1]女子S出場者一覧データ!$A$2:$A$99,[1]女子S出場者一覧データ!$C$2:$C$99)</f>
        <v>bye</v>
      </c>
      <c r="T64" s="78">
        <f>LOOKUP(R64,[1]女子S出場者一覧データ!$A$2:$A$99,[1]女子S出場者一覧データ!$D$2:$D$99)</f>
        <v>0</v>
      </c>
    </row>
    <row r="65" spans="1:32" ht="10.5" customHeight="1" thickBot="1">
      <c r="A65" s="78"/>
      <c r="B65" s="78"/>
      <c r="C65" s="80"/>
      <c r="D65" s="92"/>
      <c r="E65" s="91"/>
      <c r="I65" s="90"/>
      <c r="J65" s="89"/>
      <c r="K65" s="89"/>
      <c r="L65" s="88"/>
      <c r="N65" s="82"/>
      <c r="O65" s="87"/>
      <c r="P65" s="86"/>
      <c r="Q65" s="85"/>
      <c r="R65" s="80"/>
      <c r="S65" s="78"/>
      <c r="T65" s="78"/>
    </row>
    <row r="66" spans="1:32" ht="10.5" customHeight="1" thickTop="1" thickBot="1">
      <c r="A66" s="78" t="str">
        <f>LOOKUP(C66,[1]女子S出場者一覧データ!$A$2:$A$99,[1]女子S出場者一覧データ!$C$2:$C$99)</f>
        <v>内木 彩乃②</v>
      </c>
      <c r="B66" s="78" t="str">
        <f>LOOKUP(C66,[1]女子S出場者一覧データ!$A$2:$A$99,[1]女子S出場者一覧データ!$D$2:$D$99)</f>
        <v>(東牛)</v>
      </c>
      <c r="C66" s="80">
        <v>32</v>
      </c>
      <c r="D66" s="82"/>
      <c r="E66" s="84"/>
      <c r="N66" s="82"/>
      <c r="O66" s="82"/>
      <c r="P66" s="83"/>
      <c r="Q66" s="82"/>
      <c r="R66" s="80">
        <v>64</v>
      </c>
      <c r="S66" s="78" t="str">
        <f>LOOKUP(R66,[1]女子S出場者一覧データ!$A$2:$A$99,[1]女子S出場者一覧データ!$C$2:$C$99)</f>
        <v>竹内 悠浬(3)</v>
      </c>
      <c r="T66" s="78" t="str">
        <f>LOOKUP(R66,[1]女子S出場者一覧データ!$A$2:$A$99,[1]女子S出場者一覧データ!$D$2:$D$99)</f>
        <v>(CSJ)</v>
      </c>
    </row>
    <row r="67" spans="1:32" ht="10.5" customHeight="1" thickTop="1">
      <c r="A67" s="78"/>
      <c r="B67" s="78"/>
      <c r="C67" s="80"/>
      <c r="D67" s="81"/>
      <c r="E67" s="82"/>
      <c r="J67" s="78" t="s">
        <v>43</v>
      </c>
      <c r="K67" s="78"/>
      <c r="N67" s="82"/>
      <c r="Q67" s="81"/>
      <c r="R67" s="80"/>
      <c r="S67" s="78"/>
      <c r="T67" s="78"/>
      <c r="V67" s="78" t="s">
        <v>42</v>
      </c>
      <c r="W67" s="78"/>
      <c r="X67" s="78"/>
      <c r="Y67" s="78"/>
      <c r="Z67" s="78"/>
      <c r="AA67" s="78"/>
      <c r="AB67" s="78"/>
      <c r="AC67" s="78"/>
      <c r="AD67" s="78"/>
      <c r="AE67" s="78"/>
      <c r="AF67" s="78"/>
    </row>
    <row r="68" spans="1:32" ht="13.5" customHeight="1" thickBot="1">
      <c r="J68" s="78"/>
      <c r="K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</row>
    <row r="69" spans="1:32" ht="13.5" customHeight="1" thickBot="1">
      <c r="B69" s="79">
        <v>1</v>
      </c>
      <c r="C69" s="70"/>
      <c r="D69" s="70"/>
      <c r="E69" s="78" t="str">
        <f>IF(W69="","",LOOKUP(W69,[1]女子S出場者一覧データ!$A$2:$A$99,[1]女子S出場者一覧データ!$C$2:$C$99))</f>
        <v>土井 陽愛②</v>
      </c>
      <c r="F69" s="78"/>
      <c r="G69" s="78"/>
      <c r="H69" s="77" t="str">
        <f>IF(W69="","",LOOKUP(W69,[1]女子S出場者一覧データ!$A$2:$A$99,[1]女子S出場者一覧データ!$D$2:$D$99))</f>
        <v>(土日)</v>
      </c>
      <c r="I69" s="77"/>
      <c r="J69" s="79" t="s">
        <v>40</v>
      </c>
      <c r="K69" s="70"/>
      <c r="L69" s="70"/>
      <c r="M69" s="78" t="str">
        <f>IF(Z69="","",LOOKUP(Z69,[1]女子S出場者一覧データ!$A$2:$A$99,[1]女子S出場者一覧データ!$C$2:$C$99))</f>
        <v>高橋 遙華①</v>
      </c>
      <c r="N69" s="78"/>
      <c r="O69" s="78"/>
      <c r="P69" s="77" t="str">
        <f>IF(Z69="","",LOOKUP(Z69,[1]女子S出場者一覧データ!$A$2:$A$99,[1]女子S出場者一覧データ!$D$2:$D$99))</f>
        <v>(東牛)</v>
      </c>
      <c r="Q69" s="77"/>
      <c r="R69" s="77"/>
      <c r="V69" s="73">
        <v>1</v>
      </c>
      <c r="W69" s="76">
        <v>1</v>
      </c>
      <c r="Y69" s="73" t="s">
        <v>40</v>
      </c>
      <c r="Z69" s="76">
        <v>25</v>
      </c>
    </row>
    <row r="70" spans="1:32" ht="13.5" customHeight="1" thickBot="1">
      <c r="B70" s="79">
        <v>2</v>
      </c>
      <c r="C70" s="70"/>
      <c r="D70" s="70"/>
      <c r="E70" s="78" t="str">
        <f>IF(W70="","",LOOKUP(W70,[1]女子S出場者一覧データ!$A$2:$A$99,[1]女子S出場者一覧データ!$C$2:$C$99))</f>
        <v>竹内 悠浬(3)</v>
      </c>
      <c r="F70" s="78"/>
      <c r="G70" s="78"/>
      <c r="H70" s="77" t="str">
        <f>IF(W70="","",LOOKUP(W70,[1]女子S出場者一覧データ!$A$2:$A$99,[1]女子S出場者一覧データ!$D$2:$D$99))</f>
        <v>(CSJ)</v>
      </c>
      <c r="I70" s="77"/>
      <c r="J70" s="79" t="s">
        <v>40</v>
      </c>
      <c r="K70" s="70"/>
      <c r="L70" s="70"/>
      <c r="M70" s="78" t="str">
        <f>IF(Z70="","",LOOKUP(Z70,[1]女子S出場者一覧データ!$A$2:$A$99,[1]女子S出場者一覧データ!$C$2:$C$99))</f>
        <v>安川 恵生(3)</v>
      </c>
      <c r="N70" s="78"/>
      <c r="O70" s="78"/>
      <c r="P70" s="77" t="str">
        <f>IF(Z70="","",LOOKUP(Z70,[1]女子S出場者一覧データ!$A$2:$A$99,[1]女子S出場者一覧データ!$D$2:$D$99))</f>
        <v>(ｴｰｽTA)</v>
      </c>
      <c r="Q70" s="77"/>
      <c r="R70" s="68"/>
      <c r="V70" s="73">
        <v>2</v>
      </c>
      <c r="W70" s="76">
        <v>64</v>
      </c>
      <c r="Y70" s="73" t="s">
        <v>40</v>
      </c>
      <c r="Z70" s="76">
        <v>9</v>
      </c>
    </row>
    <row r="71" spans="1:32" ht="13.5" customHeight="1" thickBot="1">
      <c r="B71" s="79" t="s">
        <v>41</v>
      </c>
      <c r="C71" s="70"/>
      <c r="D71" s="70"/>
      <c r="E71" s="78" t="str">
        <f>IF(W71="","",LOOKUP(W71,[1]女子S出場者一覧データ!$A$2:$A$99,[1]女子S出場者一覧データ!$C$2:$C$99))</f>
        <v>関口 七映(2)</v>
      </c>
      <c r="F71" s="78"/>
      <c r="G71" s="78"/>
      <c r="H71" s="77" t="str">
        <f>IF(W71="","",LOOKUP(W71,[1]女子S出場者一覧データ!$A$2:$A$99,[1]女子S出場者一覧データ!$D$2:$D$99))</f>
        <v>(KCJTA)</v>
      </c>
      <c r="I71" s="77"/>
      <c r="J71" s="79" t="s">
        <v>40</v>
      </c>
      <c r="K71" s="70"/>
      <c r="L71" s="70"/>
      <c r="M71" s="78" t="str">
        <f>IF(Z71="","",LOOKUP(Z71,[1]女子S出場者一覧データ!$A$2:$A$99,[1]女子S出場者一覧データ!$C$2:$C$99))</f>
        <v>大関 那菜①</v>
      </c>
      <c r="N71" s="78"/>
      <c r="O71" s="78"/>
      <c r="P71" s="77" t="str">
        <f>IF(Z71="","",LOOKUP(Z71,[1]女子S出場者一覧データ!$A$2:$A$99,[1]女子S出場者一覧データ!$D$2:$D$99))</f>
        <v>(茨キ)</v>
      </c>
      <c r="Q71" s="77"/>
      <c r="R71" s="68"/>
      <c r="V71" s="73" t="s">
        <v>41</v>
      </c>
      <c r="W71" s="76">
        <v>48</v>
      </c>
      <c r="Y71" s="73" t="s">
        <v>40</v>
      </c>
      <c r="Z71" s="76">
        <v>40</v>
      </c>
    </row>
    <row r="72" spans="1:32" ht="13.5" customHeight="1" thickBot="1">
      <c r="B72" s="79" t="s">
        <v>41</v>
      </c>
      <c r="C72" s="70"/>
      <c r="D72" s="70"/>
      <c r="E72" s="78" t="str">
        <f>IF(W72="","",LOOKUP(W72,[1]女子S出場者一覧データ!$A$2:$A$99,[1]女子S出場者一覧データ!$C$2:$C$99))</f>
        <v>木村 彩音(3)</v>
      </c>
      <c r="F72" s="78"/>
      <c r="G72" s="78"/>
      <c r="H72" s="77" t="str">
        <f>IF(W72="","",LOOKUP(W72,[1]女子S出場者一覧データ!$A$2:$A$99,[1]女子S出場者一覧データ!$D$2:$D$99))</f>
        <v>(CSJ)</v>
      </c>
      <c r="I72" s="77"/>
      <c r="J72" s="79" t="s">
        <v>40</v>
      </c>
      <c r="K72" s="70"/>
      <c r="L72" s="70"/>
      <c r="M72" s="78" t="str">
        <f>IF(Z72="","",LOOKUP(Z72,[1]女子S出場者一覧データ!$A$2:$A$99,[1]女子S出場者一覧データ!$C$2:$C$99))</f>
        <v>渡部 結衣①</v>
      </c>
      <c r="N72" s="78"/>
      <c r="O72" s="78"/>
      <c r="P72" s="77" t="str">
        <f>IF(Z72="","",LOOKUP(Z72,[1]女子S出場者一覧データ!$A$2:$A$99,[1]女子S出場者一覧データ!$D$2:$D$99))</f>
        <v>(土中)</v>
      </c>
      <c r="Q72" s="77"/>
      <c r="R72" s="68"/>
      <c r="V72" s="73" t="s">
        <v>41</v>
      </c>
      <c r="W72" s="76">
        <v>17</v>
      </c>
      <c r="Y72" s="73" t="s">
        <v>40</v>
      </c>
      <c r="Z72" s="76">
        <v>56</v>
      </c>
    </row>
    <row r="73" spans="1:32" ht="13.5" customHeight="1" thickBot="1">
      <c r="B73" s="79" t="s">
        <v>39</v>
      </c>
      <c r="C73" s="70"/>
      <c r="D73" s="70"/>
      <c r="E73" s="78" t="str">
        <f>IF(W73="","",LOOKUP(W73,[1]女子S出場者一覧データ!$A$2:$A$99,[1]女子S出場者一覧データ!$C$2:$C$99))</f>
        <v>山本 瑠璃②</v>
      </c>
      <c r="F73" s="78"/>
      <c r="G73" s="78"/>
      <c r="H73" s="77" t="str">
        <f>IF(W73="","",LOOKUP(W73,[1]女子S出場者一覧データ!$A$2:$A$99,[1]女子S出場者一覧データ!$D$2:$D$99))</f>
        <v>(東牛)</v>
      </c>
      <c r="I73" s="77"/>
      <c r="J73" s="79" t="s">
        <v>38</v>
      </c>
      <c r="K73" s="70"/>
      <c r="L73" s="70"/>
      <c r="M73" s="78" t="str">
        <f>IF(Z73="","",LOOKUP(Z73,[1]女子S出場者一覧データ!$A$2:$A$99,[1]女子S出場者一覧データ!$C$2:$C$99))</f>
        <v>丹 実紗葉②</v>
      </c>
      <c r="N73" s="78"/>
      <c r="O73" s="78"/>
      <c r="P73" s="77" t="str">
        <f>IF(Z73="","",LOOKUP(Z73,[1]女子S出場者一覧データ!$A$2:$A$99,[1]女子S出場者一覧データ!$D$2:$D$99))</f>
        <v>(茨城)</v>
      </c>
      <c r="Q73" s="77"/>
      <c r="R73" s="68"/>
      <c r="V73" s="73" t="s">
        <v>39</v>
      </c>
      <c r="W73" s="76">
        <v>49</v>
      </c>
      <c r="Y73" s="73" t="s">
        <v>38</v>
      </c>
      <c r="Z73" s="76">
        <v>57</v>
      </c>
    </row>
    <row r="74" spans="1:32" ht="13.5" customHeight="1" thickBot="1">
      <c r="B74" s="79" t="s">
        <v>39</v>
      </c>
      <c r="C74" s="70"/>
      <c r="D74" s="70"/>
      <c r="E74" s="78" t="str">
        <f>IF(W74="","",LOOKUP(W74,[1]女子S出場者一覧データ!$A$2:$A$99,[1]女子S出場者一覧データ!$C$2:$C$99))</f>
        <v>小田嶋 美羽(2)</v>
      </c>
      <c r="F74" s="78"/>
      <c r="G74" s="78"/>
      <c r="H74" s="77" t="str">
        <f>IF(W74="","",LOOKUP(W74,[1]女子S出場者一覧データ!$A$2:$A$99,[1]女子S出場者一覧データ!$D$2:$D$99))</f>
        <v>(CSJ)</v>
      </c>
      <c r="I74" s="77"/>
      <c r="J74" s="79" t="s">
        <v>38</v>
      </c>
      <c r="K74" s="70"/>
      <c r="L74" s="70"/>
      <c r="M74" s="78" t="str">
        <f>IF(Z74="","",LOOKUP(Z74,[1]女子S出場者一覧データ!$A$2:$A$99,[1]女子S出場者一覧データ!$C$2:$C$99))</f>
        <v>辻 碧唯①</v>
      </c>
      <c r="N74" s="78"/>
      <c r="O74" s="78"/>
      <c r="P74" s="77" t="str">
        <f>IF(Z74="","",LOOKUP(Z74,[1]女子S出場者一覧データ!$A$2:$A$99,[1]女子S出場者一覧データ!$D$2:$D$99))</f>
        <v>(江学)</v>
      </c>
      <c r="Q74" s="77"/>
      <c r="R74" s="68"/>
      <c r="V74" s="73" t="s">
        <v>39</v>
      </c>
      <c r="W74" s="76">
        <v>33</v>
      </c>
      <c r="Y74" s="73" t="s">
        <v>38</v>
      </c>
      <c r="Z74" s="76">
        <v>24</v>
      </c>
    </row>
    <row r="75" spans="1:32" ht="13.5" customHeight="1" thickBot="1">
      <c r="B75" s="79" t="s">
        <v>39</v>
      </c>
      <c r="C75" s="70"/>
      <c r="D75" s="70"/>
      <c r="E75" s="78" t="str">
        <f>IF(W75="","",LOOKUP(W75,[1]女子S出場者一覧データ!$A$2:$A$99,[1]女子S出場者一覧データ!$C$2:$C$99))</f>
        <v>徳永 穏②</v>
      </c>
      <c r="F75" s="78"/>
      <c r="G75" s="78"/>
      <c r="H75" s="77" t="str">
        <f>IF(W75="","",LOOKUP(W75,[1]女子S出場者一覧データ!$A$2:$A$99,[1]女子S出場者一覧データ!$D$2:$D$99))</f>
        <v>(茨城)</v>
      </c>
      <c r="I75" s="77"/>
      <c r="J75" s="79" t="s">
        <v>38</v>
      </c>
      <c r="K75" s="70"/>
      <c r="L75" s="70"/>
      <c r="M75" s="78" t="str">
        <f>IF(Z75="","",LOOKUP(Z75,[1]女子S出場者一覧データ!$A$2:$A$99,[1]女子S出場者一覧データ!$C$2:$C$99))</f>
        <v>大坪 那都子②</v>
      </c>
      <c r="N75" s="78"/>
      <c r="O75" s="78"/>
      <c r="P75" s="77" t="str">
        <f>IF(Z75="","",LOOKUP(Z75,[1]女子S出場者一覧データ!$A$2:$A$99,[1]女子S出場者一覧データ!$D$2:$D$99))</f>
        <v>(土日)</v>
      </c>
      <c r="Q75" s="77"/>
      <c r="R75" s="68"/>
      <c r="V75" s="73" t="s">
        <v>39</v>
      </c>
      <c r="W75" s="76">
        <v>16</v>
      </c>
      <c r="Y75" s="73" t="s">
        <v>38</v>
      </c>
      <c r="Z75" s="76">
        <v>8</v>
      </c>
    </row>
    <row r="76" spans="1:32" ht="13.5" customHeight="1" thickBot="1">
      <c r="B76" s="79" t="s">
        <v>39</v>
      </c>
      <c r="C76" s="70"/>
      <c r="D76" s="70"/>
      <c r="E76" s="78" t="str">
        <f>IF(W76="","",LOOKUP(W76,[1]女子S出場者一覧データ!$A$2:$A$99,[1]女子S出場者一覧データ!$C$2:$C$99))</f>
        <v>内木 彩乃②</v>
      </c>
      <c r="F76" s="78"/>
      <c r="G76" s="78"/>
      <c r="H76" s="77" t="str">
        <f>IF(W76="","",LOOKUP(W76,[1]女子S出場者一覧データ!$A$2:$A$99,[1]女子S出場者一覧データ!$D$2:$D$99))</f>
        <v>(東牛)</v>
      </c>
      <c r="I76" s="77"/>
      <c r="J76" s="79" t="s">
        <v>38</v>
      </c>
      <c r="K76" s="70"/>
      <c r="L76" s="70"/>
      <c r="M76" s="78" t="str">
        <f>IF(Z76="","",LOOKUP(Z76,[1]女子S出場者一覧データ!$A$2:$A$99,[1]女子S出場者一覧データ!$C$2:$C$99))</f>
        <v>西塚 瑞希②</v>
      </c>
      <c r="N76" s="78"/>
      <c r="O76" s="78"/>
      <c r="P76" s="77" t="str">
        <f>IF(Z76="","",LOOKUP(Z76,[1]女子S出場者一覧データ!$A$2:$A$99,[1]女子S出場者一覧データ!$D$2:$D$99))</f>
        <v>(並木)</v>
      </c>
      <c r="Q76" s="77"/>
      <c r="R76" s="68"/>
      <c r="V76" s="73" t="s">
        <v>39</v>
      </c>
      <c r="W76" s="76">
        <v>32</v>
      </c>
      <c r="Y76" s="73" t="s">
        <v>38</v>
      </c>
      <c r="Z76" s="76">
        <v>41</v>
      </c>
    </row>
    <row r="77" spans="1:32" ht="7.5" customHeight="1">
      <c r="H77" s="75"/>
      <c r="I77" s="74"/>
      <c r="J77" s="74"/>
    </row>
    <row r="78" spans="1:32" ht="7.5" customHeight="1">
      <c r="H78" s="75"/>
      <c r="I78" s="74"/>
      <c r="J78" s="74"/>
    </row>
  </sheetData>
  <mergeCells count="321">
    <mergeCell ref="E76:G76"/>
    <mergeCell ref="H76:I76"/>
    <mergeCell ref="M76:O76"/>
    <mergeCell ref="P76:R76"/>
    <mergeCell ref="J76:L76"/>
    <mergeCell ref="B76:D76"/>
    <mergeCell ref="E74:G74"/>
    <mergeCell ref="H74:I74"/>
    <mergeCell ref="M74:O74"/>
    <mergeCell ref="P74:R74"/>
    <mergeCell ref="J74:L74"/>
    <mergeCell ref="B74:D74"/>
    <mergeCell ref="E75:G75"/>
    <mergeCell ref="H75:I75"/>
    <mergeCell ref="M75:O75"/>
    <mergeCell ref="P75:R75"/>
    <mergeCell ref="J75:L75"/>
    <mergeCell ref="B75:D75"/>
    <mergeCell ref="E72:G72"/>
    <mergeCell ref="H72:I72"/>
    <mergeCell ref="M72:O72"/>
    <mergeCell ref="P72:R72"/>
    <mergeCell ref="J72:L72"/>
    <mergeCell ref="B72:D72"/>
    <mergeCell ref="E73:G73"/>
    <mergeCell ref="H73:I73"/>
    <mergeCell ref="M73:O73"/>
    <mergeCell ref="P73:R73"/>
    <mergeCell ref="J73:L73"/>
    <mergeCell ref="B73:D73"/>
    <mergeCell ref="E70:G70"/>
    <mergeCell ref="H70:I70"/>
    <mergeCell ref="M70:O70"/>
    <mergeCell ref="P70:R70"/>
    <mergeCell ref="J70:L70"/>
    <mergeCell ref="B70:D70"/>
    <mergeCell ref="E71:G71"/>
    <mergeCell ref="H71:I71"/>
    <mergeCell ref="M71:O71"/>
    <mergeCell ref="P71:R71"/>
    <mergeCell ref="J71:L71"/>
    <mergeCell ref="B71:D71"/>
    <mergeCell ref="A66:A67"/>
    <mergeCell ref="B66:B67"/>
    <mergeCell ref="C66:C67"/>
    <mergeCell ref="R66:R67"/>
    <mergeCell ref="S66:S67"/>
    <mergeCell ref="T66:T67"/>
    <mergeCell ref="J67:K68"/>
    <mergeCell ref="E69:G69"/>
    <mergeCell ref="H69:I69"/>
    <mergeCell ref="M69:O69"/>
    <mergeCell ref="P69:R69"/>
    <mergeCell ref="J69:L69"/>
    <mergeCell ref="B69:D69"/>
    <mergeCell ref="A60:A61"/>
    <mergeCell ref="B60:B61"/>
    <mergeCell ref="C60:C61"/>
    <mergeCell ref="E60:E61"/>
    <mergeCell ref="I60:I62"/>
    <mergeCell ref="J60:L62"/>
    <mergeCell ref="P60:P61"/>
    <mergeCell ref="R60:R61"/>
    <mergeCell ref="S60:S61"/>
    <mergeCell ref="A62:A63"/>
    <mergeCell ref="B62:B63"/>
    <mergeCell ref="C62:C63"/>
    <mergeCell ref="F62:F63"/>
    <mergeCell ref="O62:O63"/>
    <mergeCell ref="R62:R63"/>
    <mergeCell ref="S62:S63"/>
    <mergeCell ref="I63:I65"/>
    <mergeCell ref="J63:L65"/>
    <mergeCell ref="A64:A65"/>
    <mergeCell ref="B64:B65"/>
    <mergeCell ref="C64:C65"/>
    <mergeCell ref="E64:E65"/>
    <mergeCell ref="P64:P65"/>
    <mergeCell ref="R64:R65"/>
    <mergeCell ref="A54:A55"/>
    <mergeCell ref="B54:B55"/>
    <mergeCell ref="C54:C55"/>
    <mergeCell ref="F54:F55"/>
    <mergeCell ref="I54:I56"/>
    <mergeCell ref="R56:R57"/>
    <mergeCell ref="I57:I59"/>
    <mergeCell ref="J54:L56"/>
    <mergeCell ref="O54:O55"/>
    <mergeCell ref="R54:R55"/>
    <mergeCell ref="S54:S55"/>
    <mergeCell ref="A56:A57"/>
    <mergeCell ref="B56:B57"/>
    <mergeCell ref="C56:C57"/>
    <mergeCell ref="E56:E57"/>
    <mergeCell ref="P56:P57"/>
    <mergeCell ref="A58:A59"/>
    <mergeCell ref="B58:B59"/>
    <mergeCell ref="C58:C59"/>
    <mergeCell ref="G58:G59"/>
    <mergeCell ref="N58:N59"/>
    <mergeCell ref="R58:R59"/>
    <mergeCell ref="J57:L59"/>
    <mergeCell ref="A50:A51"/>
    <mergeCell ref="B50:B51"/>
    <mergeCell ref="C50:C51"/>
    <mergeCell ref="H50:H51"/>
    <mergeCell ref="M50:M51"/>
    <mergeCell ref="R50:R51"/>
    <mergeCell ref="S50:S51"/>
    <mergeCell ref="T50:T51"/>
    <mergeCell ref="A52:A53"/>
    <mergeCell ref="B52:B53"/>
    <mergeCell ref="C52:C53"/>
    <mergeCell ref="E52:E53"/>
    <mergeCell ref="I52:L53"/>
    <mergeCell ref="P52:P53"/>
    <mergeCell ref="R52:R53"/>
    <mergeCell ref="S52:S53"/>
    <mergeCell ref="T52:T53"/>
    <mergeCell ref="A46:A47"/>
    <mergeCell ref="B46:B47"/>
    <mergeCell ref="C46:C47"/>
    <mergeCell ref="F46:F47"/>
    <mergeCell ref="O46:O47"/>
    <mergeCell ref="R46:R47"/>
    <mergeCell ref="S46:S47"/>
    <mergeCell ref="T46:T47"/>
    <mergeCell ref="A48:A49"/>
    <mergeCell ref="B48:B49"/>
    <mergeCell ref="C48:C49"/>
    <mergeCell ref="E48:E49"/>
    <mergeCell ref="P48:P49"/>
    <mergeCell ref="R48:R49"/>
    <mergeCell ref="S48:S49"/>
    <mergeCell ref="T48:T49"/>
    <mergeCell ref="A42:A43"/>
    <mergeCell ref="B42:B43"/>
    <mergeCell ref="C42:C43"/>
    <mergeCell ref="G42:G43"/>
    <mergeCell ref="N42:N43"/>
    <mergeCell ref="R42:R43"/>
    <mergeCell ref="S42:S43"/>
    <mergeCell ref="T42:T43"/>
    <mergeCell ref="A44:A45"/>
    <mergeCell ref="B44:B45"/>
    <mergeCell ref="C44:C45"/>
    <mergeCell ref="E44:E45"/>
    <mergeCell ref="P44:P45"/>
    <mergeCell ref="R44:R45"/>
    <mergeCell ref="S44:S45"/>
    <mergeCell ref="T44:T45"/>
    <mergeCell ref="A38:A39"/>
    <mergeCell ref="B38:B39"/>
    <mergeCell ref="C38:C39"/>
    <mergeCell ref="F38:F39"/>
    <mergeCell ref="O38:O39"/>
    <mergeCell ref="R38:R39"/>
    <mergeCell ref="S38:S39"/>
    <mergeCell ref="T38:T39"/>
    <mergeCell ref="A40:A41"/>
    <mergeCell ref="B40:B41"/>
    <mergeCell ref="C40:C41"/>
    <mergeCell ref="E40:E41"/>
    <mergeCell ref="P40:P41"/>
    <mergeCell ref="R40:R41"/>
    <mergeCell ref="S40:S41"/>
    <mergeCell ref="T40:T41"/>
    <mergeCell ref="A34:A35"/>
    <mergeCell ref="B34:B35"/>
    <mergeCell ref="C34:C35"/>
    <mergeCell ref="I34:I35"/>
    <mergeCell ref="L34:L35"/>
    <mergeCell ref="R34:R35"/>
    <mergeCell ref="S34:S35"/>
    <mergeCell ref="T34:T35"/>
    <mergeCell ref="A36:A37"/>
    <mergeCell ref="B36:B37"/>
    <mergeCell ref="C36:C37"/>
    <mergeCell ref="E36:E37"/>
    <mergeCell ref="P36:P37"/>
    <mergeCell ref="R36:R37"/>
    <mergeCell ref="S36:S37"/>
    <mergeCell ref="T36:T37"/>
    <mergeCell ref="A30:A31"/>
    <mergeCell ref="B30:B31"/>
    <mergeCell ref="C30:C31"/>
    <mergeCell ref="F30:F31"/>
    <mergeCell ref="O30:O31"/>
    <mergeCell ref="R30:R31"/>
    <mergeCell ref="S30:S31"/>
    <mergeCell ref="T30:T31"/>
    <mergeCell ref="A32:A33"/>
    <mergeCell ref="B32:B33"/>
    <mergeCell ref="C32:C33"/>
    <mergeCell ref="E32:E33"/>
    <mergeCell ref="P32:P33"/>
    <mergeCell ref="R32:R33"/>
    <mergeCell ref="S32:S33"/>
    <mergeCell ref="T32:T33"/>
    <mergeCell ref="A26:A27"/>
    <mergeCell ref="B26:B27"/>
    <mergeCell ref="C26:C27"/>
    <mergeCell ref="G26:G27"/>
    <mergeCell ref="N26:N27"/>
    <mergeCell ref="R26:R27"/>
    <mergeCell ref="S26:S27"/>
    <mergeCell ref="T26:T27"/>
    <mergeCell ref="A28:A29"/>
    <mergeCell ref="B28:B29"/>
    <mergeCell ref="C28:C29"/>
    <mergeCell ref="E28:E29"/>
    <mergeCell ref="P28:P29"/>
    <mergeCell ref="R28:R29"/>
    <mergeCell ref="S28:S29"/>
    <mergeCell ref="T28:T29"/>
    <mergeCell ref="A22:A23"/>
    <mergeCell ref="B22:B23"/>
    <mergeCell ref="C22:C23"/>
    <mergeCell ref="F22:F23"/>
    <mergeCell ref="O22:O23"/>
    <mergeCell ref="R22:R23"/>
    <mergeCell ref="S22:S23"/>
    <mergeCell ref="T22:T23"/>
    <mergeCell ref="A24:A25"/>
    <mergeCell ref="B24:B25"/>
    <mergeCell ref="C24:C25"/>
    <mergeCell ref="E24:E25"/>
    <mergeCell ref="P24:P25"/>
    <mergeCell ref="R24:R25"/>
    <mergeCell ref="S24:S25"/>
    <mergeCell ref="T24:T25"/>
    <mergeCell ref="A18:A19"/>
    <mergeCell ref="B18:B19"/>
    <mergeCell ref="C18:C19"/>
    <mergeCell ref="H18:H19"/>
    <mergeCell ref="M18:M19"/>
    <mergeCell ref="R18:R19"/>
    <mergeCell ref="S18:S19"/>
    <mergeCell ref="T18:T19"/>
    <mergeCell ref="A20:A21"/>
    <mergeCell ref="B20:B21"/>
    <mergeCell ref="C20:C21"/>
    <mergeCell ref="E20:E21"/>
    <mergeCell ref="P20:P21"/>
    <mergeCell ref="R20:R21"/>
    <mergeCell ref="S20:S21"/>
    <mergeCell ref="T20:T21"/>
    <mergeCell ref="A14:A15"/>
    <mergeCell ref="B14:B15"/>
    <mergeCell ref="C14:C15"/>
    <mergeCell ref="F14:F15"/>
    <mergeCell ref="O14:O15"/>
    <mergeCell ref="R14:R15"/>
    <mergeCell ref="S14:S15"/>
    <mergeCell ref="T14:T15"/>
    <mergeCell ref="A16:A17"/>
    <mergeCell ref="B16:B17"/>
    <mergeCell ref="C16:C17"/>
    <mergeCell ref="E16:E17"/>
    <mergeCell ref="P16:P17"/>
    <mergeCell ref="R16:R17"/>
    <mergeCell ref="S16:S17"/>
    <mergeCell ref="T16:T17"/>
    <mergeCell ref="A10:A11"/>
    <mergeCell ref="B10:B11"/>
    <mergeCell ref="C10:C11"/>
    <mergeCell ref="G10:G11"/>
    <mergeCell ref="N10:N11"/>
    <mergeCell ref="R10:R11"/>
    <mergeCell ref="A12:A13"/>
    <mergeCell ref="B12:B13"/>
    <mergeCell ref="C12:C13"/>
    <mergeCell ref="E12:E13"/>
    <mergeCell ref="P12:P13"/>
    <mergeCell ref="R6:R7"/>
    <mergeCell ref="R12:R13"/>
    <mergeCell ref="A4:A5"/>
    <mergeCell ref="B4:B5"/>
    <mergeCell ref="C4:C5"/>
    <mergeCell ref="E4:E5"/>
    <mergeCell ref="P4:P5"/>
    <mergeCell ref="R4:R5"/>
    <mergeCell ref="B8:B9"/>
    <mergeCell ref="C8:C9"/>
    <mergeCell ref="E8:E9"/>
    <mergeCell ref="P8:P9"/>
    <mergeCell ref="R8:R9"/>
    <mergeCell ref="O6:O7"/>
    <mergeCell ref="B6:B7"/>
    <mergeCell ref="C6:C7"/>
    <mergeCell ref="F6:F7"/>
    <mergeCell ref="A6:A7"/>
    <mergeCell ref="V67:AF68"/>
    <mergeCell ref="E1:P1"/>
    <mergeCell ref="Q1:T1"/>
    <mergeCell ref="E2:P2"/>
    <mergeCell ref="Q2:T2"/>
    <mergeCell ref="S4:S5"/>
    <mergeCell ref="T4:T5"/>
    <mergeCell ref="S10:S11"/>
    <mergeCell ref="A8:A9"/>
    <mergeCell ref="T60:T61"/>
    <mergeCell ref="T62:T63"/>
    <mergeCell ref="S56:S57"/>
    <mergeCell ref="T10:T11"/>
    <mergeCell ref="S6:S7"/>
    <mergeCell ref="T6:T7"/>
    <mergeCell ref="S8:S9"/>
    <mergeCell ref="T8:T9"/>
    <mergeCell ref="S12:S13"/>
    <mergeCell ref="T12:T13"/>
    <mergeCell ref="H3:M4"/>
    <mergeCell ref="H5:J6"/>
    <mergeCell ref="K5:M6"/>
    <mergeCell ref="H7:M8"/>
    <mergeCell ref="S64:S65"/>
    <mergeCell ref="T64:T65"/>
    <mergeCell ref="T54:T55"/>
    <mergeCell ref="T56:T57"/>
    <mergeCell ref="S58:S59"/>
    <mergeCell ref="T58:T59"/>
  </mergeCells>
  <phoneticPr fontId="3"/>
  <conditionalFormatting sqref="S4:T67">
    <cfRule type="containsErrors" dxfId="1" priority="2" stopIfTrue="1">
      <formula>ISERROR(S4)</formula>
    </cfRule>
  </conditionalFormatting>
  <conditionalFormatting sqref="A4:B67">
    <cfRule type="containsErrors" dxfId="0" priority="1" stopIfTrue="1">
      <formula>ISERROR(A4)</formula>
    </cfRule>
  </conditionalFormatting>
  <printOptions horizontalCentered="1"/>
  <pageMargins left="0.39370078740157483" right="0.19685039370078741" top="0.39370078740157483" bottom="0.1968503937007874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男子ドロー記録用</vt:lpstr>
      <vt:lpstr>女子ドロー記録用</vt:lpstr>
      <vt:lpstr>女子ドロー記録用!Print_Area</vt:lpstr>
      <vt:lpstr>男子ドロー記録用!Print_Area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dynabook02</dc:creator>
  <cp:lastModifiedBy>dynabook02</cp:lastModifiedBy>
  <dcterms:created xsi:type="dcterms:W3CDTF">2022-08-19T10:06:28Z</dcterms:created>
  <dcterms:modified xsi:type="dcterms:W3CDTF">2022-08-19T10:09:34Z</dcterms:modified>
</cp:coreProperties>
</file>