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20\OneDrive\デスクトップ\"/>
    </mc:Choice>
  </mc:AlternateContent>
  <xr:revisionPtr revIDLastSave="0" documentId="8_{F59A8450-4E50-4731-9293-52AC17798836}" xr6:coauthVersionLast="45" xr6:coauthVersionMax="45" xr10:uidLastSave="{00000000-0000-0000-0000-000000000000}"/>
  <bookViews>
    <workbookView xWindow="-108" yWindow="-108" windowWidth="23256" windowHeight="12576" tabRatio="877" activeTab="1" xr2:uid="{00000000-000D-0000-FFFF-FFFF00000000}"/>
  </bookViews>
  <sheets>
    <sheet name="確認書" sheetId="7" r:id="rId1"/>
    <sheet name="U18bS" sheetId="19" r:id="rId2"/>
    <sheet name="U18bD" sheetId="20" r:id="rId3"/>
    <sheet name="U18gS" sheetId="21" r:id="rId4"/>
    <sheet name="U18gD" sheetId="22" r:id="rId5"/>
    <sheet name="U16bS" sheetId="15" r:id="rId6"/>
    <sheet name="U16bD" sheetId="16" r:id="rId7"/>
    <sheet name="U16gS" sheetId="17" r:id="rId8"/>
    <sheet name="U16gD" sheetId="18" r:id="rId9"/>
    <sheet name="U14bS" sheetId="11" r:id="rId10"/>
    <sheet name="U14bD" sheetId="12" r:id="rId11"/>
    <sheet name="U14gS" sheetId="13" r:id="rId12"/>
    <sheet name="U14gD" sheetId="14" r:id="rId13"/>
    <sheet name="U12bS" sheetId="1" r:id="rId14"/>
    <sheet name="U12bD" sheetId="4" r:id="rId15"/>
    <sheet name="U12gS" sheetId="9" r:id="rId16"/>
    <sheet name="U12gD" sheetId="10" r:id="rId17"/>
  </sheets>
  <definedNames>
    <definedName name="_xlnm.Print_Area" localSheetId="14">U12bD!$A$1:$K$50</definedName>
    <definedName name="_xlnm.Print_Area" localSheetId="13">U12bS!$A$1:$J$41</definedName>
    <definedName name="_xlnm.Print_Area" localSheetId="16">U12gD!$A$1:$K$52</definedName>
    <definedName name="_xlnm.Print_Area" localSheetId="15">U12gS!$A$1:$J$41</definedName>
    <definedName name="_xlnm.Print_Area" localSheetId="10">U14bD!$A$1:$K$50</definedName>
    <definedName name="_xlnm.Print_Area" localSheetId="9">U14bS!$A$1:$J$41</definedName>
    <definedName name="_xlnm.Print_Area" localSheetId="12">U14gD!$A$1:$K$51</definedName>
    <definedName name="_xlnm.Print_Area" localSheetId="11">U14gS!$A$1:$J$41</definedName>
    <definedName name="_xlnm.Print_Area" localSheetId="6">U16bD!$A$1:$K$52</definedName>
    <definedName name="_xlnm.Print_Area" localSheetId="5">U16bS!$A$1:$J$41</definedName>
    <definedName name="_xlnm.Print_Area" localSheetId="8">U16gD!$A$1:$K$51</definedName>
    <definedName name="_xlnm.Print_Area" localSheetId="7">U16gS!$A$1:$J$41</definedName>
    <definedName name="_xlnm.Print_Area" localSheetId="2">U18bD!$A$1:$K$50</definedName>
    <definedName name="_xlnm.Print_Area" localSheetId="1">U18bS!$A$1:$K$41</definedName>
    <definedName name="_xlnm.Print_Area" localSheetId="4">U18gD!$A$1:$K$50</definedName>
    <definedName name="_xlnm.Print_Area" localSheetId="3">U18gS!$A$1:$K$41</definedName>
    <definedName name="_xlnm.Print_Area" localSheetId="0">確認書!$A$1:$K$26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0" l="1"/>
  <c r="H49" i="10"/>
  <c r="H48" i="10"/>
  <c r="H47" i="10"/>
  <c r="H46" i="10"/>
  <c r="N45" i="10"/>
  <c r="L45" i="10"/>
  <c r="H45" i="10"/>
  <c r="N44" i="10"/>
  <c r="L44" i="10"/>
  <c r="H44" i="10"/>
  <c r="N43" i="10"/>
  <c r="L43" i="10"/>
  <c r="H43" i="10"/>
  <c r="N42" i="10"/>
  <c r="L42" i="10"/>
  <c r="H42" i="10"/>
  <c r="N41" i="10"/>
  <c r="L41" i="10"/>
  <c r="H41" i="10"/>
  <c r="N40" i="10"/>
  <c r="L40" i="10"/>
  <c r="H40" i="10"/>
  <c r="N39" i="10"/>
  <c r="L39" i="10"/>
  <c r="H39" i="10"/>
  <c r="N38" i="10"/>
  <c r="L38" i="10"/>
  <c r="H38" i="10"/>
  <c r="N37" i="10"/>
  <c r="L37" i="10"/>
  <c r="H37" i="10"/>
  <c r="N36" i="10"/>
  <c r="L36" i="10"/>
  <c r="H36" i="10"/>
  <c r="N35" i="10"/>
  <c r="L35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E6" i="10"/>
  <c r="H50" i="4"/>
  <c r="H49" i="4"/>
  <c r="H48" i="4"/>
  <c r="H47" i="4"/>
  <c r="H46" i="4"/>
  <c r="N45" i="4"/>
  <c r="L45" i="4"/>
  <c r="H45" i="4"/>
  <c r="N44" i="4"/>
  <c r="L44" i="4"/>
  <c r="H44" i="4"/>
  <c r="N43" i="4"/>
  <c r="L43" i="4"/>
  <c r="H43" i="4"/>
  <c r="N42" i="4"/>
  <c r="L42" i="4"/>
  <c r="H42" i="4"/>
  <c r="N41" i="4"/>
  <c r="L41" i="4"/>
  <c r="H41" i="4"/>
  <c r="N40" i="4"/>
  <c r="L40" i="4"/>
  <c r="H40" i="4"/>
  <c r="N39" i="4"/>
  <c r="L39" i="4"/>
  <c r="H39" i="4"/>
  <c r="N38" i="4"/>
  <c r="L38" i="4"/>
  <c r="H38" i="4"/>
  <c r="N37" i="4"/>
  <c r="L37" i="4"/>
  <c r="H37" i="4"/>
  <c r="N36" i="4"/>
  <c r="L36" i="4"/>
  <c r="H36" i="4"/>
  <c r="N35" i="4"/>
  <c r="L35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E6" i="4"/>
  <c r="H50" i="14"/>
  <c r="H49" i="14"/>
  <c r="H48" i="14"/>
  <c r="H47" i="14"/>
  <c r="H46" i="14"/>
  <c r="N45" i="14"/>
  <c r="L45" i="14"/>
  <c r="H45" i="14"/>
  <c r="N44" i="14"/>
  <c r="L44" i="14"/>
  <c r="H44" i="14"/>
  <c r="N43" i="14"/>
  <c r="L43" i="14"/>
  <c r="H43" i="14"/>
  <c r="N42" i="14"/>
  <c r="L42" i="14"/>
  <c r="H42" i="14"/>
  <c r="N41" i="14"/>
  <c r="L41" i="14"/>
  <c r="H41" i="14"/>
  <c r="N40" i="14"/>
  <c r="L40" i="14"/>
  <c r="H40" i="14"/>
  <c r="N39" i="14"/>
  <c r="L39" i="14"/>
  <c r="H39" i="14"/>
  <c r="N38" i="14"/>
  <c r="L38" i="14"/>
  <c r="H38" i="14"/>
  <c r="N37" i="14"/>
  <c r="L37" i="14"/>
  <c r="H37" i="14"/>
  <c r="N36" i="14"/>
  <c r="L36" i="14"/>
  <c r="H36" i="14"/>
  <c r="N35" i="14"/>
  <c r="L35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E6" i="14"/>
  <c r="H50" i="12"/>
  <c r="H49" i="12"/>
  <c r="H48" i="12"/>
  <c r="H47" i="12"/>
  <c r="H46" i="12"/>
  <c r="N45" i="12"/>
  <c r="L45" i="12"/>
  <c r="H45" i="12"/>
  <c r="N44" i="12"/>
  <c r="L44" i="12"/>
  <c r="H44" i="12"/>
  <c r="N43" i="12"/>
  <c r="L43" i="12"/>
  <c r="H43" i="12"/>
  <c r="N42" i="12"/>
  <c r="L42" i="12"/>
  <c r="H42" i="12"/>
  <c r="N41" i="12"/>
  <c r="L41" i="12"/>
  <c r="H41" i="12"/>
  <c r="N40" i="12"/>
  <c r="L40" i="12"/>
  <c r="H40" i="12"/>
  <c r="N39" i="12"/>
  <c r="L39" i="12"/>
  <c r="H39" i="12"/>
  <c r="N38" i="12"/>
  <c r="L38" i="12"/>
  <c r="H38" i="12"/>
  <c r="N37" i="12"/>
  <c r="L37" i="12"/>
  <c r="H37" i="12"/>
  <c r="N36" i="12"/>
  <c r="L36" i="12"/>
  <c r="H36" i="12"/>
  <c r="N35" i="12"/>
  <c r="L35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E6" i="12"/>
  <c r="H50" i="18"/>
  <c r="H49" i="18"/>
  <c r="H48" i="18"/>
  <c r="H47" i="18"/>
  <c r="H46" i="18"/>
  <c r="N45" i="18"/>
  <c r="L45" i="18"/>
  <c r="H45" i="18"/>
  <c r="N44" i="18"/>
  <c r="L44" i="18"/>
  <c r="H44" i="18"/>
  <c r="N43" i="18"/>
  <c r="L43" i="18"/>
  <c r="H43" i="18"/>
  <c r="N42" i="18"/>
  <c r="L42" i="18"/>
  <c r="H42" i="18"/>
  <c r="N41" i="18"/>
  <c r="L41" i="18"/>
  <c r="H41" i="18"/>
  <c r="N40" i="18"/>
  <c r="L40" i="18"/>
  <c r="H40" i="18"/>
  <c r="N39" i="18"/>
  <c r="L39" i="18"/>
  <c r="H39" i="18"/>
  <c r="N38" i="18"/>
  <c r="L38" i="18"/>
  <c r="H38" i="18"/>
  <c r="N37" i="18"/>
  <c r="L37" i="18"/>
  <c r="H37" i="18"/>
  <c r="N36" i="18"/>
  <c r="L36" i="18"/>
  <c r="H36" i="18"/>
  <c r="N35" i="18"/>
  <c r="L35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E6" i="18"/>
  <c r="H50" i="16"/>
  <c r="H49" i="16"/>
  <c r="H48" i="16"/>
  <c r="H47" i="16"/>
  <c r="H46" i="16"/>
  <c r="N45" i="16"/>
  <c r="L45" i="16"/>
  <c r="H45" i="16"/>
  <c r="N44" i="16"/>
  <c r="L44" i="16"/>
  <c r="H44" i="16"/>
  <c r="N43" i="16"/>
  <c r="L43" i="16"/>
  <c r="H43" i="16"/>
  <c r="N42" i="16"/>
  <c r="L42" i="16"/>
  <c r="H42" i="16"/>
  <c r="N41" i="16"/>
  <c r="L41" i="16"/>
  <c r="H41" i="16"/>
  <c r="N40" i="16"/>
  <c r="L40" i="16"/>
  <c r="H40" i="16"/>
  <c r="N39" i="16"/>
  <c r="L39" i="16"/>
  <c r="H39" i="16"/>
  <c r="N38" i="16"/>
  <c r="L38" i="16"/>
  <c r="H38" i="16"/>
  <c r="N37" i="16"/>
  <c r="L37" i="16"/>
  <c r="H37" i="16"/>
  <c r="N36" i="16"/>
  <c r="L36" i="16"/>
  <c r="H36" i="16"/>
  <c r="N35" i="16"/>
  <c r="L35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E6" i="16"/>
  <c r="H50" i="22"/>
  <c r="H49" i="22"/>
  <c r="H48" i="22"/>
  <c r="H47" i="22"/>
  <c r="H46" i="22"/>
  <c r="N45" i="22"/>
  <c r="L45" i="22"/>
  <c r="H45" i="22"/>
  <c r="N44" i="22"/>
  <c r="L44" i="22"/>
  <c r="H44" i="22"/>
  <c r="N43" i="22"/>
  <c r="L43" i="22"/>
  <c r="H43" i="22"/>
  <c r="N42" i="22"/>
  <c r="L42" i="22"/>
  <c r="H42" i="22"/>
  <c r="N41" i="22"/>
  <c r="L41" i="22"/>
  <c r="H41" i="22"/>
  <c r="N40" i="22"/>
  <c r="L40" i="22"/>
  <c r="H40" i="22"/>
  <c r="N39" i="22"/>
  <c r="L39" i="22"/>
  <c r="H39" i="22"/>
  <c r="N38" i="22"/>
  <c r="L38" i="22"/>
  <c r="H38" i="22"/>
  <c r="N37" i="22"/>
  <c r="L37" i="22"/>
  <c r="H37" i="22"/>
  <c r="N36" i="22"/>
  <c r="L36" i="22"/>
  <c r="H36" i="22"/>
  <c r="N35" i="22"/>
  <c r="L35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E6" i="22"/>
  <c r="M43" i="9"/>
  <c r="L43" i="9"/>
  <c r="H43" i="9"/>
  <c r="M42" i="9"/>
  <c r="L42" i="9"/>
  <c r="H42" i="9"/>
  <c r="M41" i="9"/>
  <c r="L41" i="9"/>
  <c r="H41" i="9"/>
  <c r="M40" i="9"/>
  <c r="L40" i="9"/>
  <c r="H40" i="9"/>
  <c r="M39" i="9"/>
  <c r="L39" i="9"/>
  <c r="H39" i="9"/>
  <c r="M38" i="9"/>
  <c r="L38" i="9"/>
  <c r="H38" i="9"/>
  <c r="M37" i="9"/>
  <c r="L37" i="9"/>
  <c r="H37" i="9"/>
  <c r="M36" i="9"/>
  <c r="L36" i="9"/>
  <c r="H36" i="9"/>
  <c r="M35" i="9"/>
  <c r="L35" i="9"/>
  <c r="H35" i="9"/>
  <c r="M34" i="9"/>
  <c r="L34" i="9"/>
  <c r="H34" i="9"/>
  <c r="M33" i="9"/>
  <c r="L33" i="9"/>
  <c r="H33" i="9"/>
  <c r="M32" i="9"/>
  <c r="L32" i="9"/>
  <c r="H32" i="9"/>
  <c r="M31" i="9"/>
  <c r="L31" i="9"/>
  <c r="H31" i="9"/>
  <c r="M30" i="9"/>
  <c r="L30" i="9"/>
  <c r="H30" i="9"/>
  <c r="M29" i="9"/>
  <c r="L29" i="9"/>
  <c r="H29" i="9"/>
  <c r="M28" i="9"/>
  <c r="L28" i="9"/>
  <c r="H28" i="9"/>
  <c r="M27" i="9"/>
  <c r="L27" i="9"/>
  <c r="H27" i="9"/>
  <c r="M26" i="9"/>
  <c r="L26" i="9"/>
  <c r="H26" i="9"/>
  <c r="M25" i="9"/>
  <c r="L25" i="9"/>
  <c r="H25" i="9"/>
  <c r="M24" i="9"/>
  <c r="L24" i="9"/>
  <c r="H24" i="9"/>
  <c r="M23" i="9"/>
  <c r="L23" i="9"/>
  <c r="H23" i="9"/>
  <c r="M22" i="9"/>
  <c r="L22" i="9"/>
  <c r="H22" i="9"/>
  <c r="M21" i="9"/>
  <c r="L21" i="9"/>
  <c r="H21" i="9"/>
  <c r="M20" i="9"/>
  <c r="L20" i="9"/>
  <c r="H20" i="9"/>
  <c r="M19" i="9"/>
  <c r="L19" i="9"/>
  <c r="H19" i="9"/>
  <c r="M18" i="9"/>
  <c r="L18" i="9"/>
  <c r="H18" i="9"/>
  <c r="M17" i="9"/>
  <c r="L17" i="9"/>
  <c r="H17" i="9"/>
  <c r="M16" i="9"/>
  <c r="L16" i="9"/>
  <c r="H16" i="9"/>
  <c r="M15" i="9"/>
  <c r="L15" i="9"/>
  <c r="H15" i="9"/>
  <c r="M14" i="9"/>
  <c r="L14" i="9"/>
  <c r="H14" i="9"/>
  <c r="L13" i="9"/>
  <c r="E6" i="9"/>
  <c r="M43" i="1"/>
  <c r="L43" i="1"/>
  <c r="H43" i="1"/>
  <c r="M42" i="1"/>
  <c r="L42" i="1"/>
  <c r="H42" i="1"/>
  <c r="M41" i="1"/>
  <c r="L41" i="1"/>
  <c r="H41" i="1"/>
  <c r="M40" i="1"/>
  <c r="L40" i="1"/>
  <c r="H40" i="1"/>
  <c r="M39" i="1"/>
  <c r="L39" i="1"/>
  <c r="H39" i="1"/>
  <c r="M38" i="1"/>
  <c r="L38" i="1"/>
  <c r="H38" i="1"/>
  <c r="M37" i="1"/>
  <c r="L37" i="1"/>
  <c r="H37" i="1"/>
  <c r="M36" i="1"/>
  <c r="L36" i="1"/>
  <c r="H36" i="1"/>
  <c r="M35" i="1"/>
  <c r="L35" i="1"/>
  <c r="H35" i="1"/>
  <c r="M34" i="1"/>
  <c r="L34" i="1"/>
  <c r="H34" i="1"/>
  <c r="M33" i="1"/>
  <c r="L33" i="1"/>
  <c r="H33" i="1"/>
  <c r="M32" i="1"/>
  <c r="L32" i="1"/>
  <c r="H32" i="1"/>
  <c r="M31" i="1"/>
  <c r="L31" i="1"/>
  <c r="H31" i="1"/>
  <c r="M30" i="1"/>
  <c r="L30" i="1"/>
  <c r="H30" i="1"/>
  <c r="M29" i="1"/>
  <c r="L29" i="1"/>
  <c r="H29" i="1"/>
  <c r="M28" i="1"/>
  <c r="L28" i="1"/>
  <c r="H28" i="1"/>
  <c r="M27" i="1"/>
  <c r="L27" i="1"/>
  <c r="H27" i="1"/>
  <c r="M26" i="1"/>
  <c r="L26" i="1"/>
  <c r="H26" i="1"/>
  <c r="M25" i="1"/>
  <c r="L25" i="1"/>
  <c r="H25" i="1"/>
  <c r="M24" i="1"/>
  <c r="L24" i="1"/>
  <c r="H24" i="1"/>
  <c r="M23" i="1"/>
  <c r="L23" i="1"/>
  <c r="H23" i="1"/>
  <c r="M22" i="1"/>
  <c r="L22" i="1"/>
  <c r="H22" i="1"/>
  <c r="M21" i="1"/>
  <c r="L21" i="1"/>
  <c r="H21" i="1"/>
  <c r="M20" i="1"/>
  <c r="L20" i="1"/>
  <c r="H20" i="1"/>
  <c r="M19" i="1"/>
  <c r="L19" i="1"/>
  <c r="H19" i="1"/>
  <c r="M18" i="1"/>
  <c r="L18" i="1"/>
  <c r="H18" i="1"/>
  <c r="M17" i="1"/>
  <c r="L17" i="1"/>
  <c r="H17" i="1"/>
  <c r="M16" i="1"/>
  <c r="L16" i="1"/>
  <c r="H16" i="1"/>
  <c r="M15" i="1"/>
  <c r="L15" i="1"/>
  <c r="H15" i="1"/>
  <c r="M14" i="1"/>
  <c r="L14" i="1"/>
  <c r="H14" i="1"/>
  <c r="M13" i="1"/>
  <c r="L13" i="1"/>
  <c r="E6" i="1"/>
  <c r="M43" i="13"/>
  <c r="L43" i="13"/>
  <c r="H43" i="13"/>
  <c r="M42" i="13"/>
  <c r="L42" i="13"/>
  <c r="H42" i="13"/>
  <c r="M41" i="13"/>
  <c r="L41" i="13"/>
  <c r="H41" i="13"/>
  <c r="M40" i="13"/>
  <c r="L40" i="13"/>
  <c r="H40" i="13"/>
  <c r="M39" i="13"/>
  <c r="L39" i="13"/>
  <c r="H39" i="13"/>
  <c r="M38" i="13"/>
  <c r="L38" i="13"/>
  <c r="H38" i="13"/>
  <c r="M37" i="13"/>
  <c r="L37" i="13"/>
  <c r="H37" i="13"/>
  <c r="M36" i="13"/>
  <c r="L36" i="13"/>
  <c r="H36" i="13"/>
  <c r="M35" i="13"/>
  <c r="L35" i="13"/>
  <c r="H35" i="13"/>
  <c r="M34" i="13"/>
  <c r="L34" i="13"/>
  <c r="H34" i="13"/>
  <c r="M33" i="13"/>
  <c r="L33" i="13"/>
  <c r="H33" i="13"/>
  <c r="M32" i="13"/>
  <c r="L32" i="13"/>
  <c r="H32" i="13"/>
  <c r="M31" i="13"/>
  <c r="L31" i="13"/>
  <c r="H31" i="13"/>
  <c r="M30" i="13"/>
  <c r="L30" i="13"/>
  <c r="H30" i="13"/>
  <c r="M29" i="13"/>
  <c r="L29" i="13"/>
  <c r="H29" i="13"/>
  <c r="M28" i="13"/>
  <c r="L28" i="13"/>
  <c r="H28" i="13"/>
  <c r="M27" i="13"/>
  <c r="L27" i="13"/>
  <c r="H27" i="13"/>
  <c r="M26" i="13"/>
  <c r="L26" i="13"/>
  <c r="H26" i="13"/>
  <c r="M25" i="13"/>
  <c r="L25" i="13"/>
  <c r="H25" i="13"/>
  <c r="M24" i="13"/>
  <c r="L24" i="13"/>
  <c r="H24" i="13"/>
  <c r="M23" i="13"/>
  <c r="L23" i="13"/>
  <c r="H23" i="13"/>
  <c r="M22" i="13"/>
  <c r="L22" i="13"/>
  <c r="H22" i="13"/>
  <c r="M21" i="13"/>
  <c r="L21" i="13"/>
  <c r="H21" i="13"/>
  <c r="M20" i="13"/>
  <c r="L20" i="13"/>
  <c r="H20" i="13"/>
  <c r="M19" i="13"/>
  <c r="L19" i="13"/>
  <c r="H19" i="13"/>
  <c r="M18" i="13"/>
  <c r="L18" i="13"/>
  <c r="H18" i="13"/>
  <c r="M17" i="13"/>
  <c r="L17" i="13"/>
  <c r="H17" i="13"/>
  <c r="M16" i="13"/>
  <c r="L16" i="13"/>
  <c r="H16" i="13"/>
  <c r="M15" i="13"/>
  <c r="L15" i="13"/>
  <c r="H15" i="13"/>
  <c r="M14" i="13"/>
  <c r="L14" i="13"/>
  <c r="H14" i="13"/>
  <c r="L13" i="13"/>
  <c r="E6" i="13"/>
  <c r="M43" i="11"/>
  <c r="L43" i="11"/>
  <c r="H43" i="11"/>
  <c r="M42" i="11"/>
  <c r="L42" i="11"/>
  <c r="H42" i="11"/>
  <c r="M41" i="11"/>
  <c r="L41" i="11"/>
  <c r="H41" i="11"/>
  <c r="M40" i="11"/>
  <c r="L40" i="11"/>
  <c r="H40" i="11"/>
  <c r="M39" i="11"/>
  <c r="L39" i="11"/>
  <c r="H39" i="11"/>
  <c r="M38" i="11"/>
  <c r="L38" i="11"/>
  <c r="H38" i="11"/>
  <c r="M37" i="11"/>
  <c r="L37" i="11"/>
  <c r="H37" i="11"/>
  <c r="M36" i="11"/>
  <c r="L36" i="11"/>
  <c r="H36" i="11"/>
  <c r="M35" i="11"/>
  <c r="L35" i="11"/>
  <c r="H35" i="11"/>
  <c r="M34" i="11"/>
  <c r="L34" i="11"/>
  <c r="H34" i="11"/>
  <c r="M33" i="11"/>
  <c r="L33" i="11"/>
  <c r="H33" i="11"/>
  <c r="M32" i="11"/>
  <c r="L32" i="11"/>
  <c r="H32" i="11"/>
  <c r="M31" i="11"/>
  <c r="L31" i="11"/>
  <c r="H31" i="11"/>
  <c r="M30" i="11"/>
  <c r="L30" i="11"/>
  <c r="H30" i="11"/>
  <c r="M29" i="11"/>
  <c r="L29" i="11"/>
  <c r="H29" i="11"/>
  <c r="M28" i="11"/>
  <c r="L28" i="11"/>
  <c r="H28" i="11"/>
  <c r="M27" i="11"/>
  <c r="L27" i="11"/>
  <c r="H27" i="11"/>
  <c r="M26" i="11"/>
  <c r="L26" i="11"/>
  <c r="H26" i="11"/>
  <c r="M25" i="11"/>
  <c r="L25" i="11"/>
  <c r="H25" i="11"/>
  <c r="M24" i="11"/>
  <c r="L24" i="11"/>
  <c r="H24" i="11"/>
  <c r="M23" i="11"/>
  <c r="L23" i="11"/>
  <c r="H23" i="11"/>
  <c r="M22" i="11"/>
  <c r="L22" i="11"/>
  <c r="H22" i="11"/>
  <c r="M21" i="11"/>
  <c r="L21" i="11"/>
  <c r="H21" i="11"/>
  <c r="M20" i="11"/>
  <c r="L20" i="11"/>
  <c r="H20" i="11"/>
  <c r="M19" i="11"/>
  <c r="L19" i="11"/>
  <c r="H19" i="11"/>
  <c r="M18" i="11"/>
  <c r="L18" i="11"/>
  <c r="H18" i="11"/>
  <c r="M17" i="11"/>
  <c r="L17" i="11"/>
  <c r="H17" i="11"/>
  <c r="M16" i="11"/>
  <c r="L16" i="11"/>
  <c r="H16" i="11"/>
  <c r="M15" i="11"/>
  <c r="L15" i="11"/>
  <c r="H15" i="11"/>
  <c r="M14" i="11"/>
  <c r="L14" i="11"/>
  <c r="H14" i="11"/>
  <c r="M13" i="11"/>
  <c r="L13" i="11"/>
  <c r="E6" i="11"/>
  <c r="M43" i="17"/>
  <c r="L43" i="17"/>
  <c r="H43" i="17"/>
  <c r="M42" i="17"/>
  <c r="L42" i="17"/>
  <c r="H42" i="17"/>
  <c r="M41" i="17"/>
  <c r="L41" i="17"/>
  <c r="H41" i="17"/>
  <c r="M40" i="17"/>
  <c r="L40" i="17"/>
  <c r="H40" i="17"/>
  <c r="M39" i="17"/>
  <c r="L39" i="17"/>
  <c r="H39" i="17"/>
  <c r="M38" i="17"/>
  <c r="L38" i="17"/>
  <c r="H38" i="17"/>
  <c r="M37" i="17"/>
  <c r="L37" i="17"/>
  <c r="H37" i="17"/>
  <c r="M36" i="17"/>
  <c r="L36" i="17"/>
  <c r="H36" i="17"/>
  <c r="M35" i="17"/>
  <c r="L35" i="17"/>
  <c r="H35" i="17"/>
  <c r="M34" i="17"/>
  <c r="L34" i="17"/>
  <c r="H34" i="17"/>
  <c r="M33" i="17"/>
  <c r="L33" i="17"/>
  <c r="H33" i="17"/>
  <c r="M32" i="17"/>
  <c r="L32" i="17"/>
  <c r="H32" i="17"/>
  <c r="M31" i="17"/>
  <c r="L31" i="17"/>
  <c r="H31" i="17"/>
  <c r="M30" i="17"/>
  <c r="L30" i="17"/>
  <c r="H30" i="17"/>
  <c r="M29" i="17"/>
  <c r="L29" i="17"/>
  <c r="H29" i="17"/>
  <c r="M28" i="17"/>
  <c r="L28" i="17"/>
  <c r="H28" i="17"/>
  <c r="M27" i="17"/>
  <c r="L27" i="17"/>
  <c r="H27" i="17"/>
  <c r="M26" i="17"/>
  <c r="L26" i="17"/>
  <c r="H26" i="17"/>
  <c r="M25" i="17"/>
  <c r="L25" i="17"/>
  <c r="H25" i="17"/>
  <c r="M24" i="17"/>
  <c r="L24" i="17"/>
  <c r="H24" i="17"/>
  <c r="M23" i="17"/>
  <c r="L23" i="17"/>
  <c r="H23" i="17"/>
  <c r="M22" i="17"/>
  <c r="L22" i="17"/>
  <c r="H22" i="17"/>
  <c r="M21" i="17"/>
  <c r="L21" i="17"/>
  <c r="H21" i="17"/>
  <c r="M20" i="17"/>
  <c r="L20" i="17"/>
  <c r="H20" i="17"/>
  <c r="M19" i="17"/>
  <c r="L19" i="17"/>
  <c r="H19" i="17"/>
  <c r="M18" i="17"/>
  <c r="L18" i="17"/>
  <c r="H18" i="17"/>
  <c r="M17" i="17"/>
  <c r="L17" i="17"/>
  <c r="H17" i="17"/>
  <c r="M16" i="17"/>
  <c r="L16" i="17"/>
  <c r="H16" i="17"/>
  <c r="M15" i="17"/>
  <c r="L15" i="17"/>
  <c r="H15" i="17"/>
  <c r="M14" i="17"/>
  <c r="L14" i="17"/>
  <c r="H14" i="17"/>
  <c r="L13" i="17"/>
  <c r="E6" i="17"/>
  <c r="M43" i="15"/>
  <c r="L43" i="15"/>
  <c r="H43" i="15"/>
  <c r="M42" i="15"/>
  <c r="L42" i="15"/>
  <c r="H42" i="15"/>
  <c r="M41" i="15"/>
  <c r="L41" i="15"/>
  <c r="H41" i="15"/>
  <c r="M40" i="15"/>
  <c r="L40" i="15"/>
  <c r="H40" i="15"/>
  <c r="M39" i="15"/>
  <c r="L39" i="15"/>
  <c r="H39" i="15"/>
  <c r="M38" i="15"/>
  <c r="L38" i="15"/>
  <c r="H38" i="15"/>
  <c r="M37" i="15"/>
  <c r="L37" i="15"/>
  <c r="H37" i="15"/>
  <c r="M36" i="15"/>
  <c r="L36" i="15"/>
  <c r="H36" i="15"/>
  <c r="M35" i="15"/>
  <c r="L35" i="15"/>
  <c r="H35" i="15"/>
  <c r="M34" i="15"/>
  <c r="L34" i="15"/>
  <c r="H34" i="15"/>
  <c r="M33" i="15"/>
  <c r="L33" i="15"/>
  <c r="H33" i="15"/>
  <c r="M32" i="15"/>
  <c r="L32" i="15"/>
  <c r="H32" i="15"/>
  <c r="M31" i="15"/>
  <c r="L31" i="15"/>
  <c r="H31" i="15"/>
  <c r="M30" i="15"/>
  <c r="L30" i="15"/>
  <c r="H30" i="15"/>
  <c r="M29" i="15"/>
  <c r="L29" i="15"/>
  <c r="H29" i="15"/>
  <c r="M28" i="15"/>
  <c r="L28" i="15"/>
  <c r="H28" i="15"/>
  <c r="M27" i="15"/>
  <c r="L27" i="15"/>
  <c r="H27" i="15"/>
  <c r="M26" i="15"/>
  <c r="L26" i="15"/>
  <c r="H26" i="15"/>
  <c r="M25" i="15"/>
  <c r="L25" i="15"/>
  <c r="H25" i="15"/>
  <c r="M24" i="15"/>
  <c r="L24" i="15"/>
  <c r="H24" i="15"/>
  <c r="M23" i="15"/>
  <c r="L23" i="15"/>
  <c r="H23" i="15"/>
  <c r="M22" i="15"/>
  <c r="L22" i="15"/>
  <c r="H22" i="15"/>
  <c r="M21" i="15"/>
  <c r="L21" i="15"/>
  <c r="H21" i="15"/>
  <c r="M20" i="15"/>
  <c r="L20" i="15"/>
  <c r="H20" i="15"/>
  <c r="M19" i="15"/>
  <c r="L19" i="15"/>
  <c r="H19" i="15"/>
  <c r="M18" i="15"/>
  <c r="L18" i="15"/>
  <c r="H18" i="15"/>
  <c r="M17" i="15"/>
  <c r="L17" i="15"/>
  <c r="H17" i="15"/>
  <c r="M16" i="15"/>
  <c r="L16" i="15"/>
  <c r="H16" i="15"/>
  <c r="M15" i="15"/>
  <c r="L15" i="15"/>
  <c r="H15" i="15"/>
  <c r="M14" i="15"/>
  <c r="L14" i="15"/>
  <c r="H14" i="15"/>
  <c r="M13" i="15"/>
  <c r="L13" i="15"/>
  <c r="E6" i="15"/>
  <c r="M43" i="21"/>
  <c r="L43" i="21"/>
  <c r="H43" i="21"/>
  <c r="M42" i="21"/>
  <c r="L42" i="21"/>
  <c r="H42" i="21"/>
  <c r="M41" i="21"/>
  <c r="L41" i="21"/>
  <c r="H41" i="21"/>
  <c r="M40" i="21"/>
  <c r="L40" i="21"/>
  <c r="H40" i="21"/>
  <c r="M39" i="21"/>
  <c r="L39" i="21"/>
  <c r="H39" i="21"/>
  <c r="M38" i="21"/>
  <c r="L38" i="21"/>
  <c r="H38" i="21"/>
  <c r="M37" i="21"/>
  <c r="L37" i="21"/>
  <c r="H37" i="21"/>
  <c r="M36" i="21"/>
  <c r="L36" i="21"/>
  <c r="H36" i="21"/>
  <c r="M35" i="21"/>
  <c r="L35" i="21"/>
  <c r="H35" i="21"/>
  <c r="M34" i="21"/>
  <c r="L34" i="21"/>
  <c r="H34" i="21"/>
  <c r="M33" i="21"/>
  <c r="L33" i="21"/>
  <c r="H33" i="21"/>
  <c r="M32" i="21"/>
  <c r="L32" i="21"/>
  <c r="H32" i="21"/>
  <c r="M31" i="21"/>
  <c r="L31" i="21"/>
  <c r="H31" i="21"/>
  <c r="M30" i="21"/>
  <c r="L30" i="21"/>
  <c r="H30" i="21"/>
  <c r="M29" i="21"/>
  <c r="L29" i="21"/>
  <c r="H29" i="21"/>
  <c r="M28" i="21"/>
  <c r="L28" i="21"/>
  <c r="H28" i="21"/>
  <c r="M27" i="21"/>
  <c r="L27" i="21"/>
  <c r="H27" i="21"/>
  <c r="M26" i="21"/>
  <c r="L26" i="21"/>
  <c r="H26" i="21"/>
  <c r="M25" i="21"/>
  <c r="L25" i="21"/>
  <c r="H25" i="21"/>
  <c r="M24" i="21"/>
  <c r="L24" i="21"/>
  <c r="H24" i="21"/>
  <c r="M23" i="21"/>
  <c r="L23" i="21"/>
  <c r="H23" i="21"/>
  <c r="M22" i="21"/>
  <c r="L22" i="21"/>
  <c r="H22" i="21"/>
  <c r="M21" i="21"/>
  <c r="L21" i="21"/>
  <c r="H21" i="21"/>
  <c r="M20" i="21"/>
  <c r="L20" i="21"/>
  <c r="H20" i="21"/>
  <c r="M19" i="21"/>
  <c r="L19" i="21"/>
  <c r="H19" i="21"/>
  <c r="M18" i="21"/>
  <c r="L18" i="21"/>
  <c r="H18" i="21"/>
  <c r="M17" i="21"/>
  <c r="L17" i="21"/>
  <c r="H17" i="21"/>
  <c r="M16" i="21"/>
  <c r="L16" i="21"/>
  <c r="H16" i="21"/>
  <c r="M15" i="21"/>
  <c r="L15" i="21"/>
  <c r="H15" i="21"/>
  <c r="M14" i="21"/>
  <c r="L14" i="21"/>
  <c r="H14" i="21"/>
  <c r="L13" i="21"/>
  <c r="E6" i="21"/>
  <c r="H49" i="20" l="1"/>
  <c r="H50" i="20"/>
  <c r="H45" i="20"/>
  <c r="H46" i="20"/>
  <c r="H47" i="20"/>
  <c r="H48" i="20"/>
  <c r="H35" i="20"/>
  <c r="H36" i="20"/>
  <c r="H37" i="20"/>
  <c r="H38" i="20"/>
  <c r="H39" i="20"/>
  <c r="H40" i="20"/>
  <c r="H41" i="20"/>
  <c r="H42" i="20"/>
  <c r="H43" i="20"/>
  <c r="H44" i="20"/>
  <c r="I20" i="7" l="1"/>
  <c r="G20" i="7"/>
  <c r="E20" i="7"/>
  <c r="C20" i="7"/>
  <c r="E6" i="20"/>
  <c r="N45" i="20"/>
  <c r="L45" i="20"/>
  <c r="N44" i="20"/>
  <c r="L44" i="20"/>
  <c r="N43" i="20"/>
  <c r="L43" i="20"/>
  <c r="N42" i="20"/>
  <c r="L42" i="20"/>
  <c r="N41" i="20"/>
  <c r="L41" i="20"/>
  <c r="N40" i="20"/>
  <c r="L40" i="20"/>
  <c r="N39" i="20"/>
  <c r="L39" i="20"/>
  <c r="N38" i="20"/>
  <c r="L38" i="20"/>
  <c r="N37" i="20"/>
  <c r="L37" i="20"/>
  <c r="N36" i="20"/>
  <c r="L36" i="20"/>
  <c r="N35" i="20"/>
  <c r="L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E6" i="19"/>
  <c r="M43" i="19"/>
  <c r="L43" i="19"/>
  <c r="M42" i="19"/>
  <c r="L42" i="19"/>
  <c r="M41" i="19"/>
  <c r="L41" i="19"/>
  <c r="M40" i="19"/>
  <c r="L40" i="19"/>
  <c r="M39" i="19"/>
  <c r="L39" i="19"/>
  <c r="M38" i="19"/>
  <c r="L38" i="19"/>
  <c r="M37" i="19"/>
  <c r="L37" i="19"/>
  <c r="M36" i="19"/>
  <c r="L36" i="19"/>
  <c r="M35" i="19"/>
  <c r="L35" i="19"/>
  <c r="M34" i="19"/>
  <c r="L34" i="19"/>
  <c r="M33" i="19"/>
  <c r="L33" i="19"/>
  <c r="M32" i="19"/>
  <c r="L32" i="19"/>
  <c r="M31" i="19"/>
  <c r="L31" i="19"/>
  <c r="M30" i="19"/>
  <c r="L30" i="19"/>
  <c r="M29" i="19"/>
  <c r="L29" i="19"/>
  <c r="M28" i="19"/>
  <c r="L28" i="19"/>
  <c r="M27" i="19"/>
  <c r="L27" i="19"/>
  <c r="M26" i="19"/>
  <c r="L26" i="19"/>
  <c r="M25" i="19"/>
  <c r="L25" i="19"/>
  <c r="M24" i="19"/>
  <c r="L24" i="19"/>
  <c r="M23" i="19"/>
  <c r="L23" i="19"/>
  <c r="M22" i="19"/>
  <c r="L22" i="19"/>
  <c r="M21" i="19"/>
  <c r="L21" i="19"/>
  <c r="M20" i="19"/>
  <c r="L20" i="19"/>
  <c r="M19" i="19"/>
  <c r="L19" i="19"/>
  <c r="M18" i="19"/>
  <c r="L18" i="19"/>
  <c r="M17" i="19"/>
  <c r="L17" i="19"/>
  <c r="M16" i="19"/>
  <c r="L16" i="19"/>
  <c r="M15" i="19"/>
  <c r="L15" i="19"/>
  <c r="M13" i="19"/>
  <c r="L13" i="19"/>
  <c r="M14" i="19"/>
  <c r="L14" i="19"/>
  <c r="H14" i="19"/>
  <c r="H17" i="19"/>
  <c r="H42" i="19"/>
  <c r="H41" i="19"/>
  <c r="H40" i="19"/>
  <c r="H39" i="19"/>
  <c r="H38" i="19"/>
  <c r="H37" i="19"/>
  <c r="H36" i="19"/>
  <c r="H35" i="19"/>
  <c r="H34" i="19"/>
  <c r="H33" i="19"/>
  <c r="H4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6" i="19"/>
  <c r="H15" i="19"/>
  <c r="E22" i="7" l="1"/>
  <c r="G22" i="7" s="1"/>
</calcChain>
</file>

<file path=xl/sharedStrings.xml><?xml version="1.0" encoding="utf-8"?>
<sst xmlns="http://schemas.openxmlformats.org/spreadsheetml/2006/main" count="456" uniqueCount="95">
  <si>
    <t>所属住所</t>
    <rPh sb="0" eb="2">
      <t>ショゾク</t>
    </rPh>
    <rPh sb="2" eb="4">
      <t>ジュウショ</t>
    </rPh>
    <phoneticPr fontId="2"/>
  </si>
  <si>
    <t>生年月日</t>
    <rPh sb="0" eb="2">
      <t>セイネン</t>
    </rPh>
    <rPh sb="2" eb="4">
      <t>ガッピ</t>
    </rPh>
    <phoneticPr fontId="2"/>
  </si>
  <si>
    <t>例</t>
    <rPh sb="0" eb="1">
      <t>レイ</t>
    </rPh>
    <phoneticPr fontId="2"/>
  </si>
  <si>
    <t>所属名</t>
    <rPh sb="0" eb="2">
      <t>ショゾク</t>
    </rPh>
    <rPh sb="2" eb="3">
      <t>メイ</t>
    </rPh>
    <phoneticPr fontId="2"/>
  </si>
  <si>
    <t>18歳以下</t>
    <rPh sb="2" eb="3">
      <t>サイ</t>
    </rPh>
    <rPh sb="3" eb="5">
      <t>イカ</t>
    </rPh>
    <phoneticPr fontId="2"/>
  </si>
  <si>
    <t>16歳以下</t>
    <rPh sb="2" eb="5">
      <t>サイイカ</t>
    </rPh>
    <phoneticPr fontId="2"/>
  </si>
  <si>
    <t>14歳以下</t>
    <rPh sb="2" eb="5">
      <t>サイイカ</t>
    </rPh>
    <phoneticPr fontId="2"/>
  </si>
  <si>
    <t>12歳以下</t>
    <rPh sb="2" eb="5">
      <t>サイイカ</t>
    </rPh>
    <phoneticPr fontId="2"/>
  </si>
  <si>
    <t>シングルス</t>
    <phoneticPr fontId="2"/>
  </si>
  <si>
    <t>ダブルス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</si>
  <si>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</si>
  <si>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</si>
  <si>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</si>
  <si>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参加費合計</t>
    <rPh sb="0" eb="3">
      <t>サンカヒ</t>
    </rPh>
    <rPh sb="3" eb="5">
      <t>ゴウケイ</t>
    </rPh>
    <phoneticPr fontId="2"/>
  </si>
  <si>
    <t>円</t>
    <rPh sb="0" eb="1">
      <t>エン</t>
    </rPh>
    <phoneticPr fontId="2"/>
  </si>
  <si>
    <t>人</t>
  </si>
  <si>
    <t>組</t>
  </si>
  <si>
    <t>×</t>
    <phoneticPr fontId="2"/>
  </si>
  <si>
    <t>＝</t>
    <phoneticPr fontId="2"/>
  </si>
  <si>
    <t>所属代表者名</t>
    <rPh sb="0" eb="2">
      <t>ショゾク</t>
    </rPh>
    <rPh sb="2" eb="5">
      <t>ダイヒョウシャ</t>
    </rPh>
    <rPh sb="5" eb="6">
      <t>メイ</t>
    </rPh>
    <phoneticPr fontId="2"/>
  </si>
  <si>
    <t>〒</t>
    <phoneticPr fontId="2"/>
  </si>
  <si>
    <t>ＴＥＬ</t>
    <phoneticPr fontId="2"/>
  </si>
  <si>
    <t>茨城ＴＣ</t>
    <rPh sb="0" eb="2">
      <t>イバラキ</t>
    </rPh>
    <phoneticPr fontId="2"/>
  </si>
  <si>
    <t>茨城ＴＣ</t>
    <rPh sb="0" eb="4">
      <t>イバラキtc</t>
    </rPh>
    <phoneticPr fontId="2"/>
  </si>
  <si>
    <t>略称名</t>
    <phoneticPr fontId="2"/>
  </si>
  <si>
    <t>学年</t>
    <rPh sb="0" eb="2">
      <t>ガクネン</t>
    </rPh>
    <phoneticPr fontId="2"/>
  </si>
  <si>
    <t>関東登録No</t>
    <rPh sb="0" eb="2">
      <t>カントウ</t>
    </rPh>
    <rPh sb="2" eb="4">
      <t>トウロク</t>
    </rPh>
    <phoneticPr fontId="2"/>
  </si>
  <si>
    <t>氏名は、姓と名の間にスペースを入力してください。</t>
    <rPh sb="0" eb="2">
      <t>シメイ</t>
    </rPh>
    <rPh sb="4" eb="5">
      <t>セイ</t>
    </rPh>
    <rPh sb="6" eb="7">
      <t>ナ</t>
    </rPh>
    <rPh sb="8" eb="9">
      <t>アイダ</t>
    </rPh>
    <rPh sb="15" eb="17">
      <t>ニュウリョク</t>
    </rPh>
    <phoneticPr fontId="2"/>
  </si>
  <si>
    <t>所属略称名</t>
    <rPh sb="0" eb="2">
      <t>ショゾク</t>
    </rPh>
    <rPh sb="2" eb="4">
      <t>リャクショウ</t>
    </rPh>
    <rPh sb="4" eb="5">
      <t>メイ</t>
    </rPh>
    <phoneticPr fontId="2"/>
  </si>
  <si>
    <t>関東登録Noを入力すると、確認書で記載した所属略称名が自動で入力されます。</t>
    <rPh sb="0" eb="2">
      <t>カントウ</t>
    </rPh>
    <rPh sb="2" eb="4">
      <t>トウロク</t>
    </rPh>
    <rPh sb="7" eb="9">
      <t>ニュウリョク</t>
    </rPh>
    <rPh sb="13" eb="16">
      <t>カクニンショ</t>
    </rPh>
    <rPh sb="17" eb="19">
      <t>キサイ</t>
    </rPh>
    <rPh sb="21" eb="23">
      <t>ショゾク</t>
    </rPh>
    <rPh sb="23" eb="25">
      <t>リャクショウ</t>
    </rPh>
    <rPh sb="25" eb="26">
      <t>メイ</t>
    </rPh>
    <rPh sb="27" eb="29">
      <t>ジドウ</t>
    </rPh>
    <rPh sb="30" eb="32">
      <t>ニュウリョク</t>
    </rPh>
    <phoneticPr fontId="2"/>
  </si>
  <si>
    <t>14歳以下男子シングルス</t>
    <phoneticPr fontId="2"/>
  </si>
  <si>
    <t>14歳以下男子ダブルス</t>
    <phoneticPr fontId="2"/>
  </si>
  <si>
    <t>12歳以下男子シングルス</t>
    <phoneticPr fontId="2"/>
  </si>
  <si>
    <t>12歳以下男子ダブルス</t>
    <phoneticPr fontId="2"/>
  </si>
  <si>
    <t>16歳以下男子シングルス</t>
    <phoneticPr fontId="2"/>
  </si>
  <si>
    <t>16歳以下男子ダブルス</t>
    <phoneticPr fontId="2"/>
  </si>
  <si>
    <t>高1</t>
    <rPh sb="0" eb="1">
      <t>コウ</t>
    </rPh>
    <phoneticPr fontId="2"/>
  </si>
  <si>
    <t>18歳以下男子シングルス</t>
    <phoneticPr fontId="2"/>
  </si>
  <si>
    <t>18歳以下男子ダブルス</t>
    <phoneticPr fontId="2"/>
  </si>
  <si>
    <t>高3</t>
    <rPh sb="0" eb="1">
      <t>コウ</t>
    </rPh>
    <phoneticPr fontId="2"/>
  </si>
  <si>
    <t>申込先アドレス</t>
    <rPh sb="0" eb="2">
      <t>モウシコミ</t>
    </rPh>
    <rPh sb="2" eb="3">
      <t>サキ</t>
    </rPh>
    <phoneticPr fontId="2"/>
  </si>
  <si>
    <t>ドロー掲載用に略称名を使用しますので、略称名を記載下さい。例：日立JrTC、日立高、日立中</t>
    <rPh sb="3" eb="5">
      <t>ケイサイ</t>
    </rPh>
    <rPh sb="5" eb="6">
      <t>ヨウ</t>
    </rPh>
    <rPh sb="7" eb="9">
      <t>リャクショウ</t>
    </rPh>
    <rPh sb="9" eb="10">
      <t>メイ</t>
    </rPh>
    <rPh sb="11" eb="13">
      <t>シヨウ</t>
    </rPh>
    <rPh sb="19" eb="21">
      <t>リャクショウ</t>
    </rPh>
    <rPh sb="21" eb="22">
      <t>メイ</t>
    </rPh>
    <rPh sb="23" eb="25">
      <t>キサイ</t>
    </rPh>
    <rPh sb="25" eb="26">
      <t>クダ</t>
    </rPh>
    <rPh sb="29" eb="30">
      <t>レイ</t>
    </rPh>
    <rPh sb="31" eb="33">
      <t>ヒタチ</t>
    </rPh>
    <rPh sb="38" eb="40">
      <t>ヒタチ</t>
    </rPh>
    <rPh sb="40" eb="41">
      <t>ダカ</t>
    </rPh>
    <rPh sb="42" eb="44">
      <t>ヒタチ</t>
    </rPh>
    <rPh sb="44" eb="45">
      <t>チュウ</t>
    </rPh>
    <phoneticPr fontId="2"/>
  </si>
  <si>
    <t>上記は、「申込確認書」を先に入力すると、自動で入力されます。</t>
    <rPh sb="0" eb="2">
      <t>ジョウキ</t>
    </rPh>
    <rPh sb="5" eb="7">
      <t>モウシコミ</t>
    </rPh>
    <rPh sb="7" eb="10">
      <t>カクニンショ</t>
    </rPh>
    <rPh sb="12" eb="13">
      <t>サキ</t>
    </rPh>
    <rPh sb="14" eb="16">
      <t>ニュウリョク</t>
    </rPh>
    <rPh sb="20" eb="22">
      <t>ジドウ</t>
    </rPh>
    <rPh sb="23" eb="25">
      <t>ニュウリョク</t>
    </rPh>
    <phoneticPr fontId="2"/>
  </si>
  <si>
    <r>
      <t>尚、略称名は、</t>
    </r>
    <r>
      <rPr>
        <u/>
        <sz val="11"/>
        <rFont val="ＭＳ Ｐゴシック"/>
        <family val="3"/>
        <charset val="128"/>
      </rPr>
      <t>全角記入</t>
    </r>
    <r>
      <rPr>
        <sz val="11"/>
        <rFont val="ＭＳ Ｐゴシック"/>
        <family val="3"/>
        <charset val="128"/>
      </rPr>
      <t>でお願い致します。</t>
    </r>
    <rPh sb="0" eb="1">
      <t>ナオ</t>
    </rPh>
    <rPh sb="2" eb="4">
      <t>リャクショウ</t>
    </rPh>
    <rPh sb="4" eb="5">
      <t>メイ</t>
    </rPh>
    <rPh sb="7" eb="9">
      <t>ゼンカク</t>
    </rPh>
    <rPh sb="9" eb="11">
      <t>キニュウ</t>
    </rPh>
    <rPh sb="13" eb="14">
      <t>ネガイ</t>
    </rPh>
    <rPh sb="15" eb="16">
      <t>タ</t>
    </rPh>
    <phoneticPr fontId="2"/>
  </si>
  <si>
    <t>着信判別の為，Subjectを「県ジュニア申込み(クラブ／学校名）」としてください。</t>
    <rPh sb="0" eb="2">
      <t>チャクシン</t>
    </rPh>
    <rPh sb="2" eb="4">
      <t>ハンベツ</t>
    </rPh>
    <rPh sb="5" eb="6">
      <t>タメ</t>
    </rPh>
    <rPh sb="16" eb="17">
      <t>ケン</t>
    </rPh>
    <rPh sb="21" eb="23">
      <t>モウシコミ</t>
    </rPh>
    <rPh sb="29" eb="31">
      <t>ガッコウ</t>
    </rPh>
    <rPh sb="31" eb="32">
      <t>メイ</t>
    </rPh>
    <phoneticPr fontId="2"/>
  </si>
  <si>
    <t>登録番号の間違いがないか確認ください。</t>
    <rPh sb="0" eb="2">
      <t>トウロク</t>
    </rPh>
    <rPh sb="2" eb="4">
      <t>バンゴウ</t>
    </rPh>
    <rPh sb="5" eb="7">
      <t>マチガ</t>
    </rPh>
    <rPh sb="12" eb="14">
      <t>カクニン</t>
    </rPh>
    <phoneticPr fontId="2"/>
  </si>
  <si>
    <t>登録番号の記載ミスがあると、ランキングとの整合性が取れず、ドロー作成に</t>
    <rPh sb="0" eb="2">
      <t>トウロク</t>
    </rPh>
    <rPh sb="2" eb="4">
      <t>バンゴウ</t>
    </rPh>
    <rPh sb="5" eb="7">
      <t>キサイ</t>
    </rPh>
    <rPh sb="21" eb="24">
      <t>セイゴウセイ</t>
    </rPh>
    <rPh sb="25" eb="26">
      <t>ト</t>
    </rPh>
    <rPh sb="32" eb="34">
      <t>サクセイ</t>
    </rPh>
    <phoneticPr fontId="2"/>
  </si>
  <si>
    <t>支障をきたします。</t>
    <rPh sb="0" eb="2">
      <t>シショウ</t>
    </rPh>
    <phoneticPr fontId="2"/>
  </si>
  <si>
    <t>中２</t>
    <rPh sb="0" eb="1">
      <t>チュウ</t>
    </rPh>
    <phoneticPr fontId="2"/>
  </si>
  <si>
    <t>小６</t>
    <rPh sb="0" eb="1">
      <t>ショウ</t>
    </rPh>
    <phoneticPr fontId="2"/>
  </si>
  <si>
    <t>ibtajr2018@yahoo.co.jp</t>
    <phoneticPr fontId="2"/>
  </si>
  <si>
    <t>J-PIN　No</t>
    <phoneticPr fontId="2"/>
  </si>
  <si>
    <t>M129000</t>
    <phoneticPr fontId="2"/>
  </si>
  <si>
    <t>J-Pin　No</t>
    <phoneticPr fontId="2"/>
  </si>
  <si>
    <t>18歳以下女子シングルス</t>
    <rPh sb="5" eb="6">
      <t>オンナ</t>
    </rPh>
    <phoneticPr fontId="2"/>
  </si>
  <si>
    <t>F129000</t>
    <phoneticPr fontId="2"/>
  </si>
  <si>
    <t>18歳以下女子ダブルス</t>
    <rPh sb="5" eb="6">
      <t>オンナ</t>
    </rPh>
    <phoneticPr fontId="2"/>
  </si>
  <si>
    <t>M129001</t>
    <phoneticPr fontId="2"/>
  </si>
  <si>
    <t>高2</t>
    <rPh sb="0" eb="1">
      <t>コウ</t>
    </rPh>
    <phoneticPr fontId="2"/>
  </si>
  <si>
    <t>F129002</t>
    <phoneticPr fontId="2"/>
  </si>
  <si>
    <t>16歳以下女子シングルス</t>
    <rPh sb="5" eb="6">
      <t>オンナ</t>
    </rPh>
    <phoneticPr fontId="2"/>
  </si>
  <si>
    <t>16歳以下女子ダブルス</t>
    <rPh sb="5" eb="6">
      <t>オンナ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</si>
  <si>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</si>
  <si>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</si>
  <si>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中１</t>
    <rPh sb="0" eb="1">
      <t>チュウ</t>
    </rPh>
    <phoneticPr fontId="2"/>
  </si>
  <si>
    <t>14歳以下女子シングルス</t>
    <rPh sb="5" eb="6">
      <t>オンナ</t>
    </rPh>
    <phoneticPr fontId="2"/>
  </si>
  <si>
    <t>14歳以下女子ダブルス</t>
    <rPh sb="5" eb="6">
      <t>オンナ</t>
    </rPh>
    <phoneticPr fontId="2"/>
  </si>
  <si>
    <t>小５</t>
    <rPh sb="0" eb="1">
      <t>ショウ</t>
    </rPh>
    <phoneticPr fontId="2"/>
  </si>
  <si>
    <t>12歳以下女子シングルス</t>
    <rPh sb="5" eb="6">
      <t>オンナ</t>
    </rPh>
    <phoneticPr fontId="2"/>
  </si>
  <si>
    <t>12歳以下女子ダブルス</t>
    <rPh sb="5" eb="6">
      <t>オンナ</t>
    </rPh>
    <phoneticPr fontId="2"/>
  </si>
  <si>
    <t>フリガナ</t>
    <phoneticPr fontId="2"/>
  </si>
  <si>
    <t>フリガナ</t>
    <phoneticPr fontId="2"/>
  </si>
  <si>
    <t>イバラキ　タロウ</t>
    <phoneticPr fontId="2"/>
  </si>
  <si>
    <t>イバラキ　ジロウ</t>
    <phoneticPr fontId="2"/>
  </si>
  <si>
    <t>イバラキ　ハナコ</t>
    <phoneticPr fontId="2"/>
  </si>
  <si>
    <t>イバラキ　ユメ</t>
    <phoneticPr fontId="2"/>
  </si>
  <si>
    <t>イバラキ　タロウ</t>
    <phoneticPr fontId="2"/>
  </si>
  <si>
    <t>名</t>
    <rPh sb="0" eb="1">
      <t>メイ</t>
    </rPh>
    <phoneticPr fontId="2"/>
  </si>
  <si>
    <t>氏</t>
    <rPh sb="0" eb="1">
      <t>シ</t>
    </rPh>
    <phoneticPr fontId="2"/>
  </si>
  <si>
    <t>太郎</t>
    <rPh sb="0" eb="2">
      <t>タロウ</t>
    </rPh>
    <phoneticPr fontId="2"/>
  </si>
  <si>
    <t>茨城</t>
    <rPh sb="0" eb="2">
      <t>イバラキ</t>
    </rPh>
    <phoneticPr fontId="2"/>
  </si>
  <si>
    <t>次郎</t>
    <rPh sb="0" eb="2">
      <t>ジロウ</t>
    </rPh>
    <phoneticPr fontId="2"/>
  </si>
  <si>
    <t>花子</t>
    <rPh sb="0" eb="2">
      <t>ハナコ</t>
    </rPh>
    <phoneticPr fontId="2"/>
  </si>
  <si>
    <t>名</t>
    <rPh sb="0" eb="1">
      <t>ナ</t>
    </rPh>
    <phoneticPr fontId="2"/>
  </si>
  <si>
    <t>夢</t>
    <rPh sb="0" eb="1">
      <t>ユメ</t>
    </rPh>
    <phoneticPr fontId="2"/>
  </si>
  <si>
    <t>茨城</t>
    <rPh sb="0" eb="2">
      <t>イバラキ</t>
    </rPh>
    <phoneticPr fontId="2"/>
  </si>
  <si>
    <t>茨城　</t>
    <rPh sb="0" eb="2">
      <t>イバラキ</t>
    </rPh>
    <phoneticPr fontId="2"/>
  </si>
  <si>
    <t>第41回茨城県ジュニアテニス選手権大会　参加申込書</t>
    <rPh sb="0" eb="1">
      <t>ダイ</t>
    </rPh>
    <rPh sb="3" eb="4">
      <t>カイ</t>
    </rPh>
    <rPh sb="4" eb="7">
      <t>イバラキケン</t>
    </rPh>
    <rPh sb="14" eb="17">
      <t>センシュケン</t>
    </rPh>
    <rPh sb="17" eb="19">
      <t>タイカイ</t>
    </rPh>
    <rPh sb="20" eb="22">
      <t>サンカ</t>
    </rPh>
    <rPh sb="22" eb="25">
      <t>モウシコミショ</t>
    </rPh>
    <phoneticPr fontId="2"/>
  </si>
  <si>
    <t>2003/1/1</t>
    <phoneticPr fontId="2"/>
  </si>
  <si>
    <t>2003/12/31</t>
    <phoneticPr fontId="2"/>
  </si>
  <si>
    <t>2005/1/1</t>
    <phoneticPr fontId="2"/>
  </si>
  <si>
    <t>2005/12/31</t>
    <phoneticPr fontId="2"/>
  </si>
  <si>
    <t>2007/1/1</t>
    <phoneticPr fontId="2"/>
  </si>
  <si>
    <t>2007/12/31</t>
    <phoneticPr fontId="2"/>
  </si>
  <si>
    <t>2009/1/1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</si>
</sst>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_ "/>
    <numFmt numFmtId="178" formatCode="0_);[Red]\(0\)"/>
    <numFmt numFmtId="179" formatCode="[&lt;=0]&quot;&quot;;[Red][&lt;3600000]&quot;登録番号異常&quot;;"/>
    <numFmt numFmtId="180" formatCode="[&lt;=0]&quot;&quot;;[Red][&gt;=3650000]&quot;登録番号異常&quot;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2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6" fillId="0" borderId="9" xfId="0" applyNumberFormat="1" applyFont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7" fontId="6" fillId="0" borderId="11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179" fontId="0" fillId="0" borderId="0" xfId="0" applyNumberFormat="1" applyAlignment="1">
      <alignment vertical="center" shrinkToFit="1"/>
    </xf>
    <xf numFmtId="180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7" fillId="0" borderId="0" xfId="0" applyNumberFormat="1" applyFont="1" applyFill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178" fontId="4" fillId="2" borderId="0" xfId="0" applyNumberFormat="1" applyFont="1" applyFill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178" fontId="4" fillId="0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Fill="1" applyBorder="1" applyAlignment="1">
      <alignment vertical="top" shrinkToFit="1"/>
    </xf>
    <xf numFmtId="0" fontId="0" fillId="0" borderId="0" xfId="0" applyAlignment="1">
      <alignment vertical="center"/>
    </xf>
    <xf numFmtId="178" fontId="8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top" shrinkToFit="1"/>
    </xf>
    <xf numFmtId="0" fontId="8" fillId="0" borderId="28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9" fontId="0" fillId="0" borderId="0" xfId="0" applyNumberFormat="1" applyBorder="1" applyAlignment="1">
      <alignment vertical="center" shrinkToFit="1"/>
    </xf>
    <xf numFmtId="180" fontId="0" fillId="0" borderId="0" xfId="0" applyNumberFormat="1" applyBorder="1" applyAlignment="1">
      <alignment vertical="center" shrinkToFit="1"/>
    </xf>
    <xf numFmtId="177" fontId="8" fillId="0" borderId="28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2" fillId="0" borderId="0" xfId="1">
      <alignment vertical="center"/>
    </xf>
    <xf numFmtId="0" fontId="1" fillId="0" borderId="0" xfId="0" applyNumberFormat="1" applyFont="1" applyFill="1" applyBorder="1" applyAlignment="1">
      <alignment vertical="top" shrinkToFit="1"/>
    </xf>
    <xf numFmtId="177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8" fontId="0" fillId="0" borderId="0" xfId="0" applyNumberFormat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  <xf numFmtId="14" fontId="10" fillId="0" borderId="28" xfId="0" applyNumberFormat="1" applyFont="1" applyBorder="1" applyAlignment="1">
      <alignment horizontal="center" vertical="center"/>
    </xf>
    <xf numFmtId="0" fontId="0" fillId="0" borderId="20" xfId="0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 shrinkToFit="1"/>
    </xf>
    <xf numFmtId="49" fontId="6" fillId="0" borderId="13" xfId="0" applyNumberFormat="1" applyFont="1" applyBorder="1" applyAlignment="1">
      <alignment vertical="center" shrinkToFit="1"/>
    </xf>
    <xf numFmtId="49" fontId="6" fillId="0" borderId="22" xfId="0" applyNumberFormat="1" applyFont="1" applyBorder="1" applyAlignment="1">
      <alignment vertical="center" shrinkToFit="1"/>
    </xf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1" fillId="0" borderId="19" xfId="0" applyFont="1" applyBorder="1" applyAlignment="1">
      <alignment wrapText="1"/>
    </xf>
    <xf numFmtId="0" fontId="6" fillId="0" borderId="9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0" fillId="0" borderId="27" xfId="0" applyBorder="1">
      <alignment vertical="center"/>
    </xf>
    <xf numFmtId="0" fontId="6" fillId="0" borderId="27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8" fillId="0" borderId="0" xfId="0" applyFont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22" xfId="0" applyNumberFormat="1" applyFont="1" applyFill="1" applyBorder="1" applyAlignment="1">
      <alignment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vertical="top" shrinkToFit="1"/>
    </xf>
    <xf numFmtId="178" fontId="4" fillId="0" borderId="28" xfId="0" applyNumberFormat="1" applyFont="1" applyBorder="1" applyAlignment="1">
      <alignment horizontal="center" vertical="center" shrinkToFit="1"/>
    </xf>
    <xf numFmtId="178" fontId="4" fillId="0" borderId="2" xfId="0" applyNumberFormat="1" applyFont="1" applyBorder="1" applyAlignment="1">
      <alignment horizontal="center" vertical="center" shrinkToFit="1"/>
    </xf>
    <xf numFmtId="0" fontId="1" fillId="0" borderId="27" xfId="0" applyFont="1" applyBorder="1" applyAlignment="1">
      <alignment vertical="center" shrinkToFit="1"/>
    </xf>
    <xf numFmtId="0" fontId="7" fillId="4" borderId="0" xfId="0" applyFont="1" applyFill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shrinkToFit="1"/>
    </xf>
    <xf numFmtId="0" fontId="1" fillId="0" borderId="16" xfId="0" applyNumberFormat="1" applyFont="1" applyFill="1" applyBorder="1" applyAlignment="1">
      <alignment vertical="top" shrinkToFit="1"/>
    </xf>
    <xf numFmtId="177" fontId="4" fillId="0" borderId="28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btajr2018@yahoo.co.j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J28"/>
  <sheetViews>
    <sheetView zoomScaleNormal="100" zoomScaleSheetLayoutView="100" workbookViewId="0">
      <selection activeCell="C11" sqref="C11:J11"/>
    </sheetView>
  </sheetViews>
  <sheetFormatPr defaultRowHeight="13.2" x14ac:dyDescent="0.2"/>
  <cols>
    <col min="1" max="1" width="3.6640625" customWidth="1"/>
    <col min="2" max="2" width="20.6640625" customWidth="1"/>
    <col min="3" max="3" width="9.6640625" customWidth="1"/>
    <col min="4" max="4" width="5.109375" customWidth="1"/>
    <col min="5" max="5" width="9.6640625" customWidth="1"/>
    <col min="6" max="6" width="5.109375" customWidth="1"/>
    <col min="7" max="7" width="9.6640625" customWidth="1"/>
    <col min="8" max="8" width="5.109375" customWidth="1"/>
    <col min="9" max="9" width="9.6640625" customWidth="1"/>
    <col min="10" max="10" width="5.109375" customWidth="1"/>
    <col min="11" max="11" width="3.6640625" customWidth="1"/>
  </cols>
  <sheetData>
    <row r="2" spans="1:10" ht="36" customHeight="1" x14ac:dyDescent="0.2">
      <c r="A2" s="16"/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1:10" x14ac:dyDescent="0.2">
      <c r="C3" s="112"/>
      <c r="D3" s="112"/>
      <c r="E3" s="112"/>
      <c r="F3" s="112"/>
      <c r="G3" s="112"/>
      <c r="H3" s="112"/>
      <c r="I3" s="112"/>
      <c r="J3" s="112"/>
    </row>
    <row r="4" spans="1:10" s="7" customFormat="1" ht="26.25" customHeight="1" x14ac:dyDescent="0.2">
      <c r="B4" s="14" t="s">
        <v>3</v>
      </c>
      <c r="C4" s="109"/>
      <c r="D4" s="110"/>
      <c r="E4" s="110"/>
      <c r="F4" s="111"/>
      <c r="G4" s="17" t="s">
        <v>24</v>
      </c>
      <c r="H4" s="109"/>
      <c r="I4" s="110"/>
      <c r="J4" s="111"/>
    </row>
    <row r="5" spans="1:10" s="7" customFormat="1" ht="19.5" customHeight="1" x14ac:dyDescent="0.2">
      <c r="B5" s="118" t="s">
        <v>41</v>
      </c>
      <c r="C5" s="118"/>
      <c r="D5" s="118"/>
      <c r="E5" s="118"/>
      <c r="F5" s="118"/>
      <c r="G5" s="118"/>
      <c r="H5" s="118"/>
      <c r="I5" s="118"/>
      <c r="J5" s="118"/>
    </row>
    <row r="6" spans="1:10" s="7" customFormat="1" ht="19.5" customHeight="1" x14ac:dyDescent="0.2">
      <c r="B6" s="114" t="s">
        <v>43</v>
      </c>
      <c r="C6" s="115"/>
      <c r="D6" s="115"/>
      <c r="E6" s="115"/>
      <c r="F6" s="115"/>
      <c r="G6" s="115"/>
      <c r="H6" s="115"/>
      <c r="I6" s="115"/>
      <c r="J6" s="115"/>
    </row>
    <row r="7" spans="1:10" s="7" customFormat="1" ht="26.25" customHeight="1" x14ac:dyDescent="0.2">
      <c r="B7" s="6"/>
      <c r="C7" s="113"/>
      <c r="D7" s="113"/>
      <c r="E7" s="113"/>
      <c r="F7" s="113"/>
      <c r="G7" s="113"/>
      <c r="H7" s="113"/>
      <c r="I7" s="113"/>
      <c r="J7" s="113"/>
    </row>
    <row r="8" spans="1:10" s="7" customFormat="1" ht="26.25" customHeight="1" x14ac:dyDescent="0.2">
      <c r="B8" s="14" t="s">
        <v>19</v>
      </c>
      <c r="C8" s="109"/>
      <c r="D8" s="110"/>
      <c r="E8" s="110"/>
      <c r="F8" s="111"/>
      <c r="G8" s="14" t="s">
        <v>21</v>
      </c>
      <c r="H8" s="102"/>
      <c r="I8" s="103"/>
      <c r="J8" s="104"/>
    </row>
    <row r="9" spans="1:10" s="7" customFormat="1" ht="26.25" customHeight="1" x14ac:dyDescent="0.2">
      <c r="B9" s="16"/>
      <c r="C9" s="116"/>
      <c r="D9" s="116"/>
      <c r="E9" s="116"/>
      <c r="F9" s="116"/>
      <c r="G9" s="116"/>
      <c r="H9" s="116"/>
      <c r="I9" s="116"/>
      <c r="J9" s="116"/>
    </row>
    <row r="10" spans="1:10" s="7" customFormat="1" ht="20.25" customHeight="1" x14ac:dyDescent="0.2">
      <c r="B10" s="100" t="s">
        <v>0</v>
      </c>
      <c r="C10" s="14" t="s">
        <v>20</v>
      </c>
      <c r="D10" s="102"/>
      <c r="E10" s="103"/>
      <c r="F10" s="103"/>
      <c r="G10" s="103"/>
      <c r="H10" s="103"/>
      <c r="I10" s="103"/>
      <c r="J10" s="104"/>
    </row>
    <row r="11" spans="1:10" s="7" customFormat="1" ht="39.9" customHeight="1" x14ac:dyDescent="0.2">
      <c r="B11" s="101"/>
      <c r="C11" s="105"/>
      <c r="D11" s="106"/>
      <c r="E11" s="106"/>
      <c r="F11" s="106"/>
      <c r="G11" s="106"/>
      <c r="H11" s="106"/>
      <c r="I11" s="106"/>
      <c r="J11" s="107"/>
    </row>
    <row r="12" spans="1:10" s="7" customFormat="1" ht="26.25" customHeight="1" x14ac:dyDescent="0.2">
      <c r="C12" s="117"/>
      <c r="D12" s="117"/>
      <c r="E12" s="117"/>
      <c r="F12" s="117"/>
      <c r="G12" s="117"/>
      <c r="H12" s="117"/>
      <c r="I12" s="117"/>
      <c r="J12" s="117"/>
    </row>
    <row r="13" spans="1:10" s="7" customFormat="1" ht="50.1" customHeight="1" thickBot="1" x14ac:dyDescent="0.25">
      <c r="B13" s="108"/>
      <c r="C13" s="108"/>
      <c r="D13" s="108"/>
      <c r="E13" s="108"/>
      <c r="F13" s="108"/>
      <c r="G13" s="108"/>
      <c r="H13" s="108"/>
      <c r="I13" s="108"/>
      <c r="J13" s="108"/>
    </row>
    <row r="14" spans="1:10" s="6" customFormat="1" ht="39.9" customHeight="1" x14ac:dyDescent="0.2">
      <c r="B14" s="8"/>
      <c r="C14" s="96" t="s">
        <v>10</v>
      </c>
      <c r="D14" s="97"/>
      <c r="E14" s="97"/>
      <c r="F14" s="98"/>
      <c r="G14" s="96" t="s">
        <v>11</v>
      </c>
      <c r="H14" s="97"/>
      <c r="I14" s="97"/>
      <c r="J14" s="98"/>
    </row>
    <row r="15" spans="1:10" s="6" customFormat="1" ht="39.9" customHeight="1" x14ac:dyDescent="0.2">
      <c r="B15" s="9"/>
      <c r="C15" s="92" t="s">
        <v>8</v>
      </c>
      <c r="D15" s="93"/>
      <c r="E15" s="94" t="s">
        <v>9</v>
      </c>
      <c r="F15" s="95"/>
      <c r="G15" s="92" t="s">
        <v>8</v>
      </c>
      <c r="H15" s="93"/>
      <c r="I15" s="94" t="s">
        <v>9</v>
      </c>
      <c r="J15" s="95"/>
    </row>
    <row r="16" spans="1:10" s="6" customFormat="1" ht="39.9" customHeight="1" x14ac:dyDescent="0.2">
      <c r="B16" s="9" t="s">
        <v>4</v>
      </c>
      <c r="C16" s="28"/>
      <c r="D16" s="30" t="s">
        <v>15</v>
      </c>
      <c r="E16" s="25"/>
      <c r="F16" s="31" t="s">
        <v>16</v>
      </c>
      <c r="G16" s="28"/>
      <c r="H16" s="60" t="s">
        <v>15</v>
      </c>
      <c r="I16" s="25"/>
      <c r="J16" s="59" t="s">
        <v>16</v>
      </c>
    </row>
    <row r="17" spans="2:10" s="6" customFormat="1" ht="39.9" customHeight="1" x14ac:dyDescent="0.2">
      <c r="B17" s="9" t="s">
        <v>5</v>
      </c>
      <c r="C17" s="28"/>
      <c r="D17" s="61" t="s">
        <v>15</v>
      </c>
      <c r="E17" s="25"/>
      <c r="F17" s="62" t="s">
        <v>16</v>
      </c>
      <c r="G17" s="28"/>
      <c r="H17" s="61" t="s">
        <v>15</v>
      </c>
      <c r="I17" s="32"/>
      <c r="J17" s="62" t="s">
        <v>16</v>
      </c>
    </row>
    <row r="18" spans="2:10" s="6" customFormat="1" ht="39.9" customHeight="1" x14ac:dyDescent="0.2">
      <c r="B18" s="9" t="s">
        <v>6</v>
      </c>
      <c r="C18" s="28"/>
      <c r="D18" s="63" t="s">
        <v>15</v>
      </c>
      <c r="E18" s="32"/>
      <c r="F18" s="64" t="s">
        <v>16</v>
      </c>
      <c r="G18" s="33"/>
      <c r="H18" s="63" t="s">
        <v>15</v>
      </c>
      <c r="I18" s="32"/>
      <c r="J18" s="64" t="s">
        <v>16</v>
      </c>
    </row>
    <row r="19" spans="2:10" s="6" customFormat="1" ht="39.9" customHeight="1" thickBot="1" x14ac:dyDescent="0.25">
      <c r="B19" s="10" t="s">
        <v>7</v>
      </c>
      <c r="C19" s="29"/>
      <c r="D19" s="65" t="s">
        <v>15</v>
      </c>
      <c r="E19" s="34"/>
      <c r="F19" s="66" t="s">
        <v>16</v>
      </c>
      <c r="G19" s="35"/>
      <c r="H19" s="65" t="s">
        <v>15</v>
      </c>
      <c r="I19" s="34"/>
      <c r="J19" s="66" t="s">
        <v>16</v>
      </c>
    </row>
    <row r="20" spans="2:10" s="7" customFormat="1" ht="39.9" customHeight="1" thickBot="1" x14ac:dyDescent="0.25">
      <c r="B20" s="11" t="s">
        <v>12</v>
      </c>
      <c r="C20" s="26">
        <f>SUM(C16:C19)</f>
        <v>0</v>
      </c>
      <c r="D20" s="12" t="s">
        <v>15</v>
      </c>
      <c r="E20" s="26">
        <f>SUM(E16:E19)</f>
        <v>0</v>
      </c>
      <c r="F20" s="13" t="s">
        <v>16</v>
      </c>
      <c r="G20" s="26">
        <f>SUM(G16:G19)</f>
        <v>0</v>
      </c>
      <c r="H20" s="12" t="s">
        <v>15</v>
      </c>
      <c r="I20" s="26">
        <f>SUM(I16:I19)</f>
        <v>0</v>
      </c>
      <c r="J20" s="13" t="s">
        <v>16</v>
      </c>
    </row>
    <row r="21" spans="2:10" ht="39.9" customHeight="1" x14ac:dyDescent="0.2">
      <c r="C21" s="89"/>
      <c r="D21" s="89"/>
      <c r="E21" s="89"/>
      <c r="F21" s="89"/>
      <c r="G21" s="89"/>
      <c r="H21" s="89"/>
      <c r="I21" s="89"/>
      <c r="J21" s="89"/>
    </row>
    <row r="22" spans="2:10" ht="39.9" customHeight="1" x14ac:dyDescent="0.2">
      <c r="B22" s="14" t="s">
        <v>13</v>
      </c>
      <c r="C22" s="15">
        <v>3100</v>
      </c>
      <c r="D22" s="14" t="s">
        <v>17</v>
      </c>
      <c r="E22" s="58">
        <f>SUM($C20:I20)</f>
        <v>0</v>
      </c>
      <c r="F22" s="14" t="s">
        <v>18</v>
      </c>
      <c r="G22" s="99">
        <f>+$C22*E22</f>
        <v>0</v>
      </c>
      <c r="H22" s="99"/>
      <c r="I22" s="90" t="s">
        <v>14</v>
      </c>
      <c r="J22" s="91"/>
    </row>
    <row r="23" spans="2:10" ht="13.5" customHeight="1" x14ac:dyDescent="0.2"/>
    <row r="24" spans="2:10" ht="19.2" x14ac:dyDescent="0.2">
      <c r="B24" s="27" t="s">
        <v>40</v>
      </c>
    </row>
    <row r="25" spans="2:10" ht="20.100000000000001" customHeight="1" x14ac:dyDescent="0.2">
      <c r="B25" s="78" t="s">
        <v>50</v>
      </c>
      <c r="C25" s="54" t="s">
        <v>44</v>
      </c>
      <c r="D25" s="54"/>
      <c r="E25" s="54"/>
      <c r="F25" s="54"/>
      <c r="G25" s="54"/>
      <c r="H25" s="54"/>
      <c r="I25" s="54"/>
      <c r="J25" s="54"/>
    </row>
    <row r="26" spans="2:10" x14ac:dyDescent="0.2">
      <c r="C26" t="s">
        <v>45</v>
      </c>
    </row>
    <row r="27" spans="2:10" x14ac:dyDescent="0.2">
      <c r="C27" t="s">
        <v>46</v>
      </c>
    </row>
    <row r="28" spans="2:10" x14ac:dyDescent="0.2">
      <c r="C28" t="s">
        <v>47</v>
      </c>
    </row>
  </sheetData>
  <mergeCells count="24">
    <mergeCell ref="B13:J13"/>
    <mergeCell ref="C8:F8"/>
    <mergeCell ref="C3:J3"/>
    <mergeCell ref="C7:J7"/>
    <mergeCell ref="B6:J6"/>
    <mergeCell ref="C9:J9"/>
    <mergeCell ref="C12:J12"/>
    <mergeCell ref="C4:F4"/>
    <mergeCell ref="H4:J4"/>
    <mergeCell ref="B5:J5"/>
    <mergeCell ref="B2:J2"/>
    <mergeCell ref="B10:B11"/>
    <mergeCell ref="D10:J10"/>
    <mergeCell ref="C11:J11"/>
    <mergeCell ref="H8:J8"/>
    <mergeCell ref="C21:J21"/>
    <mergeCell ref="I22:J22"/>
    <mergeCell ref="C15:D15"/>
    <mergeCell ref="E15:F15"/>
    <mergeCell ref="C14:F14"/>
    <mergeCell ref="G15:H15"/>
    <mergeCell ref="G14:J14"/>
    <mergeCell ref="I15:J15"/>
    <mergeCell ref="G22:H22"/>
  </mergeCells>
  <phoneticPr fontId="2"/>
  <hyperlinks>
    <hyperlink ref="B25" r:id="rId1" xr:uid="{CEA40AAC-DC45-494B-9EF0-571EC434CF44}"/>
  </hyperlinks>
  <pageMargins left="0.78700000000000003" right="0.78700000000000003" top="0.98399999999999999" bottom="0.98399999999999999" header="0.51200000000000001" footer="0.51200000000000001"/>
  <pageSetup paperSize="9" scale="98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F0"/>
  </sheetPr>
  <dimension ref="B1:M112"/>
  <sheetViews>
    <sheetView view="pageBreakPreview" zoomScaleNormal="100" zoomScaleSheetLayoutView="100" workbookViewId="0">
      <selection activeCell="I13" sqref="I13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2:13" ht="9.9" customHeight="1" x14ac:dyDescent="0.2"/>
    <row r="4" spans="2:13" ht="20.100000000000001" customHeight="1" x14ac:dyDescent="0.2">
      <c r="D4" s="132" t="s">
        <v>30</v>
      </c>
      <c r="E4" s="132"/>
      <c r="F4" s="132"/>
      <c r="G4" s="132"/>
      <c r="H4" s="132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21" t="str">
        <f>IF(確認書!$C$4="","",確認書!$C$4)</f>
        <v/>
      </c>
      <c r="F6" s="122"/>
      <c r="G6" s="122"/>
      <c r="H6" s="122"/>
      <c r="I6" s="122"/>
      <c r="J6" s="123"/>
    </row>
    <row r="7" spans="2:13" s="43" customFormat="1" ht="20.100000000000001" customHeight="1" x14ac:dyDescent="0.2">
      <c r="B7" s="44"/>
      <c r="C7" s="52"/>
      <c r="D7" s="52"/>
      <c r="E7" s="128" t="s">
        <v>42</v>
      </c>
      <c r="F7" s="128"/>
      <c r="G7" s="128"/>
      <c r="H7" s="128"/>
      <c r="I7" s="128"/>
      <c r="J7" s="128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19" t="s">
        <v>27</v>
      </c>
      <c r="D9" s="119"/>
      <c r="E9" s="119"/>
      <c r="F9" s="119"/>
      <c r="G9" s="119"/>
      <c r="H9" s="119"/>
      <c r="I9" s="119"/>
      <c r="J9" s="119"/>
    </row>
    <row r="10" spans="2:13" s="43" customFormat="1" ht="15" customHeight="1" x14ac:dyDescent="0.2">
      <c r="B10" s="44"/>
      <c r="C10" s="131" t="s">
        <v>29</v>
      </c>
      <c r="D10" s="131"/>
      <c r="E10" s="131"/>
      <c r="F10" s="131"/>
      <c r="G10" s="131"/>
      <c r="H10" s="131"/>
      <c r="I10" s="131"/>
      <c r="J10" s="131"/>
    </row>
    <row r="11" spans="2:13" s="44" customFormat="1" ht="18.899999999999999" customHeight="1" x14ac:dyDescent="0.2">
      <c r="B11" s="126"/>
      <c r="C11" s="129" t="s">
        <v>26</v>
      </c>
      <c r="D11" s="129" t="s">
        <v>53</v>
      </c>
      <c r="E11" s="126" t="s">
        <v>78</v>
      </c>
      <c r="F11" s="126" t="s">
        <v>83</v>
      </c>
      <c r="G11" s="126" t="s">
        <v>70</v>
      </c>
      <c r="H11" s="126" t="s">
        <v>28</v>
      </c>
      <c r="I11" s="124" t="s">
        <v>1</v>
      </c>
      <c r="J11" s="126" t="s">
        <v>25</v>
      </c>
    </row>
    <row r="12" spans="2:13" s="44" customFormat="1" ht="18.899999999999999" customHeight="1" x14ac:dyDescent="0.2">
      <c r="B12" s="127"/>
      <c r="C12" s="130"/>
      <c r="D12" s="130"/>
      <c r="E12" s="127"/>
      <c r="F12" s="127"/>
      <c r="G12" s="127"/>
      <c r="H12" s="127"/>
      <c r="I12" s="125"/>
      <c r="J12" s="127"/>
    </row>
    <row r="13" spans="2:13" s="46" customFormat="1" ht="18.899999999999999" customHeight="1" x14ac:dyDescent="0.2">
      <c r="B13" s="47" t="s">
        <v>2</v>
      </c>
      <c r="C13" s="55">
        <v>3601988</v>
      </c>
      <c r="D13" s="55" t="s">
        <v>52</v>
      </c>
      <c r="E13" s="47" t="s">
        <v>86</v>
      </c>
      <c r="F13" s="47" t="s">
        <v>79</v>
      </c>
      <c r="G13" s="47" t="s">
        <v>76</v>
      </c>
      <c r="H13" s="47" t="s">
        <v>22</v>
      </c>
      <c r="I13" s="56" t="s">
        <v>92</v>
      </c>
      <c r="J13" s="47" t="s">
        <v>48</v>
      </c>
      <c r="L13" s="36">
        <f>+C13</f>
        <v>3601988</v>
      </c>
      <c r="M13" s="37">
        <f>+C13</f>
        <v>3601988</v>
      </c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84"/>
      <c r="C39" s="85"/>
      <c r="D39" s="85"/>
      <c r="E39" s="84"/>
      <c r="F39" s="84"/>
      <c r="G39" s="84"/>
      <c r="H39" s="86" t="str">
        <f>IF(確認書!$H$4="","",IF(C39="","",確認書!$H$4))</f>
        <v/>
      </c>
      <c r="I39" s="87"/>
      <c r="J39" s="8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84"/>
      <c r="C40" s="85"/>
      <c r="D40" s="85"/>
      <c r="E40" s="84"/>
      <c r="F40" s="84"/>
      <c r="G40" s="84"/>
      <c r="H40" s="86" t="str">
        <f>IF(確認書!$H$4="","",IF(C40="","",確認書!$H$4))</f>
        <v/>
      </c>
      <c r="I40" s="87"/>
      <c r="J40" s="8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84"/>
      <c r="C41" s="85"/>
      <c r="D41" s="85"/>
      <c r="E41" s="84"/>
      <c r="F41" s="84"/>
      <c r="G41" s="84"/>
      <c r="H41" s="86" t="str">
        <f>IF(確認書!$H$4="","",IF(C41="","",確認書!$H$4))</f>
        <v/>
      </c>
      <c r="I41" s="87"/>
      <c r="J41" s="8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84"/>
      <c r="C42" s="85"/>
      <c r="D42" s="85"/>
      <c r="E42" s="84"/>
      <c r="F42" s="84"/>
      <c r="G42" s="84"/>
      <c r="H42" s="86" t="str">
        <f>IF(確認書!$H$4="","",IF(C42="","",確認書!$H$4))</f>
        <v/>
      </c>
      <c r="I42" s="87"/>
      <c r="J42" s="8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84"/>
      <c r="C43" s="85"/>
      <c r="D43" s="85"/>
      <c r="E43" s="84"/>
      <c r="F43" s="84"/>
      <c r="G43" s="84"/>
      <c r="H43" s="86" t="str">
        <f>IF(確認書!$H$4="","",IF(C43="","",確認書!$H$4))</f>
        <v/>
      </c>
      <c r="I43" s="87"/>
      <c r="J43" s="8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B2:J2"/>
    <mergeCell ref="C9:J9"/>
    <mergeCell ref="C10:J10"/>
    <mergeCell ref="E6:J6"/>
    <mergeCell ref="E7:J7"/>
    <mergeCell ref="B11:B12"/>
    <mergeCell ref="C11:C12"/>
    <mergeCell ref="D11:D12"/>
    <mergeCell ref="E11:E12"/>
    <mergeCell ref="H11:H12"/>
    <mergeCell ref="I11:I12"/>
    <mergeCell ref="J11:J12"/>
    <mergeCell ref="D4:H4"/>
    <mergeCell ref="G11:G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</sheetPr>
  <dimension ref="B1:Q114"/>
  <sheetViews>
    <sheetView view="pageBreakPreview" zoomScaleNormal="100" zoomScaleSheetLayoutView="100" workbookViewId="0">
      <selection activeCell="I14" sqref="I14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2:17" ht="9.9" customHeight="1" x14ac:dyDescent="0.2"/>
    <row r="4" spans="2:17" ht="20.100000000000001" customHeight="1" x14ac:dyDescent="0.2">
      <c r="D4" s="135" t="s">
        <v>31</v>
      </c>
      <c r="E4" s="135"/>
      <c r="F4" s="135"/>
      <c r="G4" s="135"/>
      <c r="H4" s="135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7" s="43" customFormat="1" ht="20.100000000000001" customHeight="1" x14ac:dyDescent="0.2">
      <c r="B7" s="44"/>
      <c r="C7" s="52"/>
      <c r="D7" s="52"/>
      <c r="E7" s="145" t="s">
        <v>42</v>
      </c>
      <c r="F7" s="145"/>
      <c r="G7" s="145"/>
      <c r="H7" s="145"/>
      <c r="I7" s="145"/>
      <c r="J7" s="145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19" t="s">
        <v>27</v>
      </c>
      <c r="D9" s="119"/>
      <c r="E9" s="119"/>
      <c r="F9" s="119"/>
      <c r="G9" s="119"/>
      <c r="H9" s="119"/>
      <c r="I9" s="119"/>
      <c r="J9" s="119"/>
    </row>
    <row r="10" spans="2:17" s="43" customFormat="1" ht="15" customHeight="1" x14ac:dyDescent="0.2">
      <c r="B10" s="44"/>
      <c r="C10" s="131" t="s">
        <v>29</v>
      </c>
      <c r="D10" s="131"/>
      <c r="E10" s="131"/>
      <c r="F10" s="131"/>
      <c r="G10" s="131"/>
      <c r="H10" s="131"/>
      <c r="I10" s="131"/>
      <c r="J10" s="131"/>
    </row>
    <row r="11" spans="2:17" s="2" customFormat="1" ht="18" customHeight="1" x14ac:dyDescent="0.2">
      <c r="B11" s="138"/>
      <c r="C11" s="146" t="s">
        <v>26</v>
      </c>
      <c r="D11" s="146" t="s">
        <v>51</v>
      </c>
      <c r="E11" s="138" t="s">
        <v>78</v>
      </c>
      <c r="F11" s="138" t="s">
        <v>83</v>
      </c>
      <c r="G11" s="138" t="s">
        <v>71</v>
      </c>
      <c r="H11" s="138" t="s">
        <v>28</v>
      </c>
      <c r="I11" s="148" t="s">
        <v>1</v>
      </c>
      <c r="J11" s="143" t="s">
        <v>25</v>
      </c>
      <c r="K11" s="141"/>
      <c r="L11" s="140"/>
      <c r="M11" s="140"/>
      <c r="N11" s="140"/>
      <c r="O11" s="142"/>
      <c r="P11" s="140"/>
    </row>
    <row r="12" spans="2:17" s="2" customFormat="1" ht="18" customHeight="1" x14ac:dyDescent="0.2">
      <c r="B12" s="139"/>
      <c r="C12" s="147"/>
      <c r="D12" s="147"/>
      <c r="E12" s="139"/>
      <c r="F12" s="139"/>
      <c r="G12" s="139"/>
      <c r="H12" s="139"/>
      <c r="I12" s="149"/>
      <c r="J12" s="143"/>
      <c r="K12" s="141"/>
      <c r="L12" s="140"/>
      <c r="M12" s="140"/>
      <c r="N12" s="140"/>
      <c r="O12" s="142"/>
      <c r="P12" s="140"/>
    </row>
    <row r="13" spans="2:17" s="2" customFormat="1" ht="18" customHeight="1" x14ac:dyDescent="0.2">
      <c r="B13" s="136" t="s">
        <v>2</v>
      </c>
      <c r="C13" s="74">
        <v>3601988</v>
      </c>
      <c r="D13" s="74" t="s">
        <v>52</v>
      </c>
      <c r="E13" s="68" t="s">
        <v>80</v>
      </c>
      <c r="F13" s="68" t="s">
        <v>79</v>
      </c>
      <c r="G13" s="68" t="s">
        <v>72</v>
      </c>
      <c r="H13" s="68" t="s">
        <v>23</v>
      </c>
      <c r="I13" s="56" t="s">
        <v>92</v>
      </c>
      <c r="J13" s="18" t="s">
        <v>48</v>
      </c>
      <c r="K13" s="80"/>
      <c r="L13" s="81"/>
      <c r="M13" s="81"/>
      <c r="N13" s="81"/>
      <c r="O13" s="82"/>
      <c r="P13" s="83"/>
    </row>
    <row r="14" spans="2:17" s="2" customFormat="1" ht="18" customHeight="1" x14ac:dyDescent="0.2">
      <c r="B14" s="137"/>
      <c r="C14" s="74">
        <v>3601989</v>
      </c>
      <c r="D14" s="74" t="s">
        <v>57</v>
      </c>
      <c r="E14" s="68" t="s">
        <v>80</v>
      </c>
      <c r="F14" s="68" t="s">
        <v>81</v>
      </c>
      <c r="G14" s="68" t="s">
        <v>73</v>
      </c>
      <c r="H14" s="68" t="s">
        <v>23</v>
      </c>
      <c r="I14" s="75" t="s">
        <v>93</v>
      </c>
      <c r="J14" s="18" t="s">
        <v>64</v>
      </c>
      <c r="K14" s="80"/>
      <c r="L14" s="81"/>
      <c r="M14" s="81"/>
      <c r="N14" s="81"/>
      <c r="O14" s="82"/>
      <c r="P14" s="83"/>
    </row>
    <row r="15" spans="2:17" s="5" customFormat="1" ht="18" customHeight="1" x14ac:dyDescent="0.2">
      <c r="B15" s="133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4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3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4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3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4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3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4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3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4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3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4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3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4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3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4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3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4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3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4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3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 t="shared" ref="L35:L45" si="0">+C35</f>
        <v>0</v>
      </c>
      <c r="M35" s="72"/>
      <c r="N35" s="73">
        <f t="shared" ref="N35:N45" si="1">+C35</f>
        <v>0</v>
      </c>
      <c r="O35" s="71"/>
    </row>
    <row r="36" spans="2:17" ht="18" customHeight="1" x14ac:dyDescent="0.2">
      <c r="B36" s="134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 t="shared" si="0"/>
        <v>0</v>
      </c>
      <c r="M36" s="72"/>
      <c r="N36" s="73">
        <f t="shared" si="1"/>
        <v>0</v>
      </c>
      <c r="O36" s="71"/>
    </row>
    <row r="37" spans="2:17" ht="18" customHeight="1" x14ac:dyDescent="0.2">
      <c r="B37" s="133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 t="shared" si="0"/>
        <v>0</v>
      </c>
      <c r="M37" s="72"/>
      <c r="N37" s="73">
        <f t="shared" si="1"/>
        <v>0</v>
      </c>
      <c r="O37" s="71"/>
    </row>
    <row r="38" spans="2:17" ht="18" customHeight="1" x14ac:dyDescent="0.2">
      <c r="B38" s="134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 t="shared" si="0"/>
        <v>0</v>
      </c>
      <c r="M38" s="72"/>
      <c r="N38" s="73">
        <f t="shared" si="1"/>
        <v>0</v>
      </c>
      <c r="O38" s="71"/>
    </row>
    <row r="39" spans="2:17" ht="18" customHeight="1" x14ac:dyDescent="0.2">
      <c r="B39" s="133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 t="shared" si="0"/>
        <v>0</v>
      </c>
      <c r="M39" s="72"/>
      <c r="N39" s="73">
        <f t="shared" si="1"/>
        <v>0</v>
      </c>
      <c r="O39" s="71"/>
    </row>
    <row r="40" spans="2:17" ht="18" customHeight="1" x14ac:dyDescent="0.2">
      <c r="B40" s="134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 t="shared" si="0"/>
        <v>0</v>
      </c>
      <c r="M40" s="72"/>
      <c r="N40" s="73">
        <f t="shared" si="1"/>
        <v>0</v>
      </c>
      <c r="O40" s="71"/>
    </row>
    <row r="41" spans="2:17" ht="18" customHeight="1" x14ac:dyDescent="0.2">
      <c r="B41" s="133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 t="shared" si="0"/>
        <v>0</v>
      </c>
      <c r="M41" s="72"/>
      <c r="N41" s="73">
        <f t="shared" si="1"/>
        <v>0</v>
      </c>
      <c r="O41" s="71"/>
    </row>
    <row r="42" spans="2:17" ht="18" customHeight="1" x14ac:dyDescent="0.2">
      <c r="B42" s="134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 t="shared" si="0"/>
        <v>0</v>
      </c>
      <c r="M42" s="72"/>
      <c r="N42" s="73">
        <f t="shared" si="1"/>
        <v>0</v>
      </c>
      <c r="O42" s="71"/>
    </row>
    <row r="43" spans="2:17" ht="18" customHeight="1" x14ac:dyDescent="0.2">
      <c r="B43" s="133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 t="shared" si="0"/>
        <v>0</v>
      </c>
      <c r="M43" s="72"/>
      <c r="N43" s="73">
        <f t="shared" si="1"/>
        <v>0</v>
      </c>
      <c r="O43" s="71"/>
    </row>
    <row r="44" spans="2:17" ht="18" customHeight="1" x14ac:dyDescent="0.2">
      <c r="B44" s="134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 t="shared" si="0"/>
        <v>0</v>
      </c>
      <c r="M44" s="72"/>
      <c r="N44" s="73">
        <f t="shared" si="1"/>
        <v>0</v>
      </c>
      <c r="O44" s="71"/>
    </row>
    <row r="45" spans="2:17" ht="18" customHeight="1" x14ac:dyDescent="0.2">
      <c r="B45" s="133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 t="shared" si="0"/>
        <v>0</v>
      </c>
      <c r="M45" s="72"/>
      <c r="N45" s="73">
        <f t="shared" si="1"/>
        <v>0</v>
      </c>
      <c r="O45" s="71"/>
    </row>
    <row r="46" spans="2:17" ht="18" customHeight="1" x14ac:dyDescent="0.2">
      <c r="B46" s="134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3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4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3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4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24.75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G11:G12"/>
    <mergeCell ref="H11:H12"/>
    <mergeCell ref="I11:I12"/>
    <mergeCell ref="C10:J10"/>
    <mergeCell ref="B2:J2"/>
    <mergeCell ref="E6:J6"/>
    <mergeCell ref="E7:J7"/>
    <mergeCell ref="C9:J9"/>
    <mergeCell ref="D4:H4"/>
    <mergeCell ref="P11:P12"/>
    <mergeCell ref="B15:B16"/>
    <mergeCell ref="B17:B18"/>
    <mergeCell ref="B19:B20"/>
    <mergeCell ref="B21:B22"/>
    <mergeCell ref="F11:F12"/>
    <mergeCell ref="O11:O12"/>
    <mergeCell ref="J11:J12"/>
    <mergeCell ref="K11:K12"/>
    <mergeCell ref="L11:L12"/>
    <mergeCell ref="M11:M12"/>
    <mergeCell ref="N11:N12"/>
    <mergeCell ref="B11:B12"/>
    <mergeCell ref="C11:C12"/>
    <mergeCell ref="D11:D12"/>
    <mergeCell ref="E11:E12"/>
    <mergeCell ref="B43:B44"/>
    <mergeCell ref="B45:B46"/>
    <mergeCell ref="B47:B48"/>
    <mergeCell ref="B49:B50"/>
    <mergeCell ref="B13:B14"/>
    <mergeCell ref="B33:B34"/>
    <mergeCell ref="B35:B36"/>
    <mergeCell ref="B37:B38"/>
    <mergeCell ref="B39:B40"/>
    <mergeCell ref="B41:B42"/>
    <mergeCell ref="B23:B24"/>
    <mergeCell ref="B25:B26"/>
    <mergeCell ref="B27:B28"/>
    <mergeCell ref="B29:B30"/>
    <mergeCell ref="B31:B3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portrait" r:id="rId1"/>
  <headerFooter alignWithMargins="0"/>
  <colBreaks count="1" manualBreakCount="1">
    <brk id="11" max="3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</sheetPr>
  <dimension ref="B1:M112"/>
  <sheetViews>
    <sheetView view="pageBreakPreview" topLeftCell="A2" zoomScaleNormal="100" zoomScaleSheetLayoutView="100" workbookViewId="0">
      <selection activeCell="I13" sqref="I13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2:13" ht="9.9" customHeight="1" x14ac:dyDescent="0.2"/>
    <row r="4" spans="2:13" ht="20.100000000000001" customHeight="1" x14ac:dyDescent="0.2">
      <c r="D4" s="132" t="s">
        <v>65</v>
      </c>
      <c r="E4" s="132"/>
      <c r="F4" s="132"/>
      <c r="G4" s="132"/>
      <c r="H4" s="132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21" t="str">
        <f>IF(確認書!$C$4="","",確認書!$C$4)</f>
        <v/>
      </c>
      <c r="F6" s="122"/>
      <c r="G6" s="122"/>
      <c r="H6" s="122"/>
      <c r="I6" s="122"/>
      <c r="J6" s="123"/>
    </row>
    <row r="7" spans="2:13" s="43" customFormat="1" ht="20.100000000000001" customHeight="1" x14ac:dyDescent="0.2">
      <c r="B7" s="44"/>
      <c r="C7" s="52"/>
      <c r="D7" s="52"/>
      <c r="E7" s="128" t="s">
        <v>42</v>
      </c>
      <c r="F7" s="128"/>
      <c r="G7" s="128"/>
      <c r="H7" s="128"/>
      <c r="I7" s="128"/>
      <c r="J7" s="128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19" t="s">
        <v>27</v>
      </c>
      <c r="D9" s="119"/>
      <c r="E9" s="119"/>
      <c r="F9" s="119"/>
      <c r="G9" s="119"/>
      <c r="H9" s="119"/>
      <c r="I9" s="119"/>
      <c r="J9" s="119"/>
    </row>
    <row r="10" spans="2:13" s="43" customFormat="1" ht="15" customHeight="1" x14ac:dyDescent="0.2">
      <c r="B10" s="44"/>
      <c r="C10" s="131" t="s">
        <v>29</v>
      </c>
      <c r="D10" s="131"/>
      <c r="E10" s="131"/>
      <c r="F10" s="131"/>
      <c r="G10" s="131"/>
      <c r="H10" s="131"/>
      <c r="I10" s="131"/>
      <c r="J10" s="131"/>
    </row>
    <row r="11" spans="2:13" s="44" customFormat="1" ht="18.899999999999999" customHeight="1" x14ac:dyDescent="0.2">
      <c r="B11" s="126"/>
      <c r="C11" s="129" t="s">
        <v>26</v>
      </c>
      <c r="D11" s="129" t="s">
        <v>53</v>
      </c>
      <c r="E11" s="126" t="s">
        <v>78</v>
      </c>
      <c r="F11" s="126" t="s">
        <v>83</v>
      </c>
      <c r="G11" s="126" t="s">
        <v>70</v>
      </c>
      <c r="H11" s="126" t="s">
        <v>28</v>
      </c>
      <c r="I11" s="124" t="s">
        <v>1</v>
      </c>
      <c r="J11" s="126" t="s">
        <v>25</v>
      </c>
    </row>
    <row r="12" spans="2:13" s="44" customFormat="1" ht="18.899999999999999" customHeight="1" x14ac:dyDescent="0.2">
      <c r="B12" s="127"/>
      <c r="C12" s="130"/>
      <c r="D12" s="130"/>
      <c r="E12" s="127"/>
      <c r="F12" s="127"/>
      <c r="G12" s="127"/>
      <c r="H12" s="127"/>
      <c r="I12" s="125"/>
      <c r="J12" s="127"/>
    </row>
    <row r="13" spans="2:13" s="46" customFormat="1" ht="18.899999999999999" customHeight="1" x14ac:dyDescent="0.2">
      <c r="B13" s="47" t="s">
        <v>2</v>
      </c>
      <c r="C13" s="55">
        <v>3651988</v>
      </c>
      <c r="D13" s="55" t="s">
        <v>55</v>
      </c>
      <c r="E13" s="47" t="s">
        <v>80</v>
      </c>
      <c r="F13" s="47" t="s">
        <v>82</v>
      </c>
      <c r="G13" s="47" t="s">
        <v>74</v>
      </c>
      <c r="H13" s="47" t="s">
        <v>22</v>
      </c>
      <c r="I13" s="56" t="s">
        <v>92</v>
      </c>
      <c r="J13" s="47" t="s">
        <v>62</v>
      </c>
      <c r="L13" s="36">
        <f>+C13</f>
        <v>3651988</v>
      </c>
      <c r="M13" s="37"/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84"/>
      <c r="C39" s="85"/>
      <c r="D39" s="85"/>
      <c r="E39" s="84"/>
      <c r="F39" s="84"/>
      <c r="G39" s="84"/>
      <c r="H39" s="86" t="str">
        <f>IF(確認書!$H$4="","",IF(C39="","",確認書!$H$4))</f>
        <v/>
      </c>
      <c r="I39" s="87"/>
      <c r="J39" s="8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84"/>
      <c r="C40" s="85"/>
      <c r="D40" s="85"/>
      <c r="E40" s="84"/>
      <c r="F40" s="84"/>
      <c r="G40" s="84"/>
      <c r="H40" s="86" t="str">
        <f>IF(確認書!$H$4="","",IF(C40="","",確認書!$H$4))</f>
        <v/>
      </c>
      <c r="I40" s="87"/>
      <c r="J40" s="8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84"/>
      <c r="C41" s="85"/>
      <c r="D41" s="85"/>
      <c r="E41" s="84"/>
      <c r="F41" s="84"/>
      <c r="G41" s="84"/>
      <c r="H41" s="86" t="str">
        <f>IF(確認書!$H$4="","",IF(C41="","",確認書!$H$4))</f>
        <v/>
      </c>
      <c r="I41" s="87"/>
      <c r="J41" s="8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84"/>
      <c r="C42" s="85"/>
      <c r="D42" s="85"/>
      <c r="E42" s="84"/>
      <c r="F42" s="84"/>
      <c r="G42" s="84"/>
      <c r="H42" s="86" t="str">
        <f>IF(確認書!$H$4="","",IF(C42="","",確認書!$H$4))</f>
        <v/>
      </c>
      <c r="I42" s="87"/>
      <c r="J42" s="8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84"/>
      <c r="C43" s="85"/>
      <c r="D43" s="85"/>
      <c r="E43" s="84"/>
      <c r="F43" s="84"/>
      <c r="G43" s="84"/>
      <c r="H43" s="86" t="str">
        <f>IF(確認書!$H$4="","",IF(C43="","",確認書!$H$4))</f>
        <v/>
      </c>
      <c r="I43" s="87"/>
      <c r="J43" s="8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B2:J2"/>
    <mergeCell ref="C9:J9"/>
    <mergeCell ref="C10:J10"/>
    <mergeCell ref="E6:J6"/>
    <mergeCell ref="E7:J7"/>
    <mergeCell ref="B11:B12"/>
    <mergeCell ref="C11:C12"/>
    <mergeCell ref="D11:D12"/>
    <mergeCell ref="E11:E12"/>
    <mergeCell ref="H11:H12"/>
    <mergeCell ref="I11:I12"/>
    <mergeCell ref="J11:J12"/>
    <mergeCell ref="D4:H4"/>
    <mergeCell ref="G11:G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</sheetPr>
  <dimension ref="B1:Q114"/>
  <sheetViews>
    <sheetView view="pageBreakPreview" zoomScaleNormal="100" zoomScaleSheetLayoutView="100" workbookViewId="0">
      <selection activeCell="I14" sqref="I14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2:17" ht="9.9" customHeight="1" x14ac:dyDescent="0.2"/>
    <row r="4" spans="2:17" ht="20.100000000000001" customHeight="1" x14ac:dyDescent="0.2">
      <c r="D4" s="135" t="s">
        <v>66</v>
      </c>
      <c r="E4" s="135"/>
      <c r="F4" s="135"/>
      <c r="G4" s="135"/>
      <c r="H4" s="135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7" s="43" customFormat="1" ht="20.100000000000001" customHeight="1" x14ac:dyDescent="0.2">
      <c r="B7" s="44"/>
      <c r="C7" s="52"/>
      <c r="D7" s="52"/>
      <c r="E7" s="145" t="s">
        <v>42</v>
      </c>
      <c r="F7" s="145"/>
      <c r="G7" s="145"/>
      <c r="H7" s="145"/>
      <c r="I7" s="145"/>
      <c r="J7" s="145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19" t="s">
        <v>27</v>
      </c>
      <c r="D9" s="119"/>
      <c r="E9" s="119"/>
      <c r="F9" s="119"/>
      <c r="G9" s="119"/>
      <c r="H9" s="119"/>
      <c r="I9" s="119"/>
      <c r="J9" s="119"/>
    </row>
    <row r="10" spans="2:17" s="43" customFormat="1" ht="15" customHeight="1" x14ac:dyDescent="0.2">
      <c r="B10" s="44"/>
      <c r="C10" s="131" t="s">
        <v>29</v>
      </c>
      <c r="D10" s="131"/>
      <c r="E10" s="131"/>
      <c r="F10" s="131"/>
      <c r="G10" s="131"/>
      <c r="H10" s="131"/>
      <c r="I10" s="131"/>
      <c r="J10" s="131"/>
    </row>
    <row r="11" spans="2:17" s="2" customFormat="1" ht="18" customHeight="1" x14ac:dyDescent="0.2">
      <c r="B11" s="138"/>
      <c r="C11" s="146" t="s">
        <v>26</v>
      </c>
      <c r="D11" s="146" t="s">
        <v>51</v>
      </c>
      <c r="E11" s="138" t="s">
        <v>78</v>
      </c>
      <c r="F11" s="138" t="s">
        <v>83</v>
      </c>
      <c r="G11" s="138" t="s">
        <v>71</v>
      </c>
      <c r="H11" s="138" t="s">
        <v>28</v>
      </c>
      <c r="I11" s="148" t="s">
        <v>1</v>
      </c>
      <c r="J11" s="143" t="s">
        <v>25</v>
      </c>
      <c r="K11" s="141"/>
      <c r="L11" s="140"/>
      <c r="M11" s="140"/>
      <c r="N11" s="140"/>
      <c r="O11" s="142"/>
      <c r="P11" s="140"/>
    </row>
    <row r="12" spans="2:17" s="2" customFormat="1" ht="18" customHeight="1" x14ac:dyDescent="0.2">
      <c r="B12" s="139"/>
      <c r="C12" s="147"/>
      <c r="D12" s="147"/>
      <c r="E12" s="139"/>
      <c r="F12" s="139"/>
      <c r="G12" s="139"/>
      <c r="H12" s="139"/>
      <c r="I12" s="149"/>
      <c r="J12" s="143"/>
      <c r="K12" s="141"/>
      <c r="L12" s="140"/>
      <c r="M12" s="140"/>
      <c r="N12" s="140"/>
      <c r="O12" s="142"/>
      <c r="P12" s="140"/>
    </row>
    <row r="13" spans="2:17" s="2" customFormat="1" ht="18" customHeight="1" x14ac:dyDescent="0.2">
      <c r="B13" s="136" t="s">
        <v>2</v>
      </c>
      <c r="C13" s="74">
        <v>3652000</v>
      </c>
      <c r="D13" s="74" t="s">
        <v>55</v>
      </c>
      <c r="E13" s="68" t="s">
        <v>80</v>
      </c>
      <c r="F13" s="68" t="s">
        <v>82</v>
      </c>
      <c r="G13" s="68" t="s">
        <v>74</v>
      </c>
      <c r="H13" s="68" t="s">
        <v>23</v>
      </c>
      <c r="I13" s="56" t="s">
        <v>92</v>
      </c>
      <c r="J13" s="18" t="s">
        <v>48</v>
      </c>
      <c r="K13" s="80"/>
      <c r="L13" s="81"/>
      <c r="M13" s="81"/>
      <c r="N13" s="81"/>
      <c r="O13" s="82"/>
      <c r="P13" s="83"/>
    </row>
    <row r="14" spans="2:17" s="2" customFormat="1" ht="18" customHeight="1" x14ac:dyDescent="0.2">
      <c r="B14" s="137"/>
      <c r="C14" s="74">
        <v>3652001</v>
      </c>
      <c r="D14" s="74" t="s">
        <v>59</v>
      </c>
      <c r="E14" s="68" t="s">
        <v>85</v>
      </c>
      <c r="F14" s="68" t="s">
        <v>84</v>
      </c>
      <c r="G14" s="68" t="s">
        <v>75</v>
      </c>
      <c r="H14" s="68" t="s">
        <v>23</v>
      </c>
      <c r="I14" s="75" t="s">
        <v>93</v>
      </c>
      <c r="J14" s="18" t="s">
        <v>64</v>
      </c>
      <c r="K14" s="80"/>
      <c r="L14" s="81"/>
      <c r="M14" s="81"/>
      <c r="N14" s="81"/>
      <c r="O14" s="82"/>
      <c r="P14" s="83"/>
    </row>
    <row r="15" spans="2:17" s="5" customFormat="1" ht="18" customHeight="1" x14ac:dyDescent="0.2">
      <c r="B15" s="133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4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3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4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3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4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3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4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3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4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3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4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3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4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3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4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3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4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3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4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3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 t="shared" ref="L35:L45" si="0">+C35</f>
        <v>0</v>
      </c>
      <c r="M35" s="72"/>
      <c r="N35" s="73">
        <f t="shared" ref="N35:N45" si="1">+C35</f>
        <v>0</v>
      </c>
      <c r="O35" s="71"/>
    </row>
    <row r="36" spans="2:17" ht="18" customHeight="1" x14ac:dyDescent="0.2">
      <c r="B36" s="134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 t="shared" si="0"/>
        <v>0</v>
      </c>
      <c r="M36" s="72"/>
      <c r="N36" s="73">
        <f t="shared" si="1"/>
        <v>0</v>
      </c>
      <c r="O36" s="71"/>
    </row>
    <row r="37" spans="2:17" ht="18" customHeight="1" x14ac:dyDescent="0.2">
      <c r="B37" s="133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 t="shared" si="0"/>
        <v>0</v>
      </c>
      <c r="M37" s="72"/>
      <c r="N37" s="73">
        <f t="shared" si="1"/>
        <v>0</v>
      </c>
      <c r="O37" s="71"/>
    </row>
    <row r="38" spans="2:17" ht="18" customHeight="1" x14ac:dyDescent="0.2">
      <c r="B38" s="134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 t="shared" si="0"/>
        <v>0</v>
      </c>
      <c r="M38" s="72"/>
      <c r="N38" s="73">
        <f t="shared" si="1"/>
        <v>0</v>
      </c>
      <c r="O38" s="71"/>
    </row>
    <row r="39" spans="2:17" ht="18" customHeight="1" x14ac:dyDescent="0.2">
      <c r="B39" s="133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 t="shared" si="0"/>
        <v>0</v>
      </c>
      <c r="M39" s="72"/>
      <c r="N39" s="73">
        <f t="shared" si="1"/>
        <v>0</v>
      </c>
      <c r="O39" s="71"/>
    </row>
    <row r="40" spans="2:17" ht="18" customHeight="1" x14ac:dyDescent="0.2">
      <c r="B40" s="134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 t="shared" si="0"/>
        <v>0</v>
      </c>
      <c r="M40" s="72"/>
      <c r="N40" s="73">
        <f t="shared" si="1"/>
        <v>0</v>
      </c>
      <c r="O40" s="71"/>
    </row>
    <row r="41" spans="2:17" ht="18" customHeight="1" x14ac:dyDescent="0.2">
      <c r="B41" s="133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 t="shared" si="0"/>
        <v>0</v>
      </c>
      <c r="M41" s="72"/>
      <c r="N41" s="73">
        <f t="shared" si="1"/>
        <v>0</v>
      </c>
      <c r="O41" s="71"/>
    </row>
    <row r="42" spans="2:17" ht="18" customHeight="1" x14ac:dyDescent="0.2">
      <c r="B42" s="134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 t="shared" si="0"/>
        <v>0</v>
      </c>
      <c r="M42" s="72"/>
      <c r="N42" s="73">
        <f t="shared" si="1"/>
        <v>0</v>
      </c>
      <c r="O42" s="71"/>
    </row>
    <row r="43" spans="2:17" ht="18" customHeight="1" x14ac:dyDescent="0.2">
      <c r="B43" s="133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 t="shared" si="0"/>
        <v>0</v>
      </c>
      <c r="M43" s="72"/>
      <c r="N43" s="73">
        <f t="shared" si="1"/>
        <v>0</v>
      </c>
      <c r="O43" s="71"/>
    </row>
    <row r="44" spans="2:17" ht="18" customHeight="1" x14ac:dyDescent="0.2">
      <c r="B44" s="134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 t="shared" si="0"/>
        <v>0</v>
      </c>
      <c r="M44" s="72"/>
      <c r="N44" s="73">
        <f t="shared" si="1"/>
        <v>0</v>
      </c>
      <c r="O44" s="71"/>
    </row>
    <row r="45" spans="2:17" ht="18" customHeight="1" x14ac:dyDescent="0.2">
      <c r="B45" s="133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 t="shared" si="0"/>
        <v>0</v>
      </c>
      <c r="M45" s="72"/>
      <c r="N45" s="73">
        <f t="shared" si="1"/>
        <v>0</v>
      </c>
      <c r="O45" s="71"/>
    </row>
    <row r="46" spans="2:17" ht="18" customHeight="1" x14ac:dyDescent="0.2">
      <c r="B46" s="134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3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4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3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4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18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G11:G12"/>
    <mergeCell ref="H11:H12"/>
    <mergeCell ref="I11:I12"/>
    <mergeCell ref="C10:J10"/>
    <mergeCell ref="B2:J2"/>
    <mergeCell ref="E6:J6"/>
    <mergeCell ref="E7:J7"/>
    <mergeCell ref="C9:J9"/>
    <mergeCell ref="D4:H4"/>
    <mergeCell ref="P11:P12"/>
    <mergeCell ref="B15:B16"/>
    <mergeCell ref="B17:B18"/>
    <mergeCell ref="B19:B20"/>
    <mergeCell ref="B21:B22"/>
    <mergeCell ref="F11:F12"/>
    <mergeCell ref="O11:O12"/>
    <mergeCell ref="J11:J12"/>
    <mergeCell ref="K11:K12"/>
    <mergeCell ref="L11:L12"/>
    <mergeCell ref="M11:M12"/>
    <mergeCell ref="N11:N12"/>
    <mergeCell ref="B11:B12"/>
    <mergeCell ref="C11:C12"/>
    <mergeCell ref="D11:D12"/>
    <mergeCell ref="E11:E12"/>
    <mergeCell ref="B43:B44"/>
    <mergeCell ref="B45:B46"/>
    <mergeCell ref="B47:B48"/>
    <mergeCell ref="B49:B50"/>
    <mergeCell ref="B13:B14"/>
    <mergeCell ref="B33:B34"/>
    <mergeCell ref="B35:B36"/>
    <mergeCell ref="B37:B38"/>
    <mergeCell ref="B39:B40"/>
    <mergeCell ref="B41:B42"/>
    <mergeCell ref="B23:B24"/>
    <mergeCell ref="B25:B26"/>
    <mergeCell ref="B27:B28"/>
    <mergeCell ref="B29:B30"/>
    <mergeCell ref="B31:B3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FF0000"/>
  </sheetPr>
  <dimension ref="B1:M112"/>
  <sheetViews>
    <sheetView view="pageBreakPreview" zoomScaleNormal="100" zoomScaleSheetLayoutView="100" workbookViewId="0">
      <selection activeCell="I13" sqref="I13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2:13" ht="9.9" customHeight="1" x14ac:dyDescent="0.2"/>
    <row r="4" spans="2:13" ht="20.100000000000001" customHeight="1" x14ac:dyDescent="0.2">
      <c r="D4" s="132" t="s">
        <v>32</v>
      </c>
      <c r="E4" s="132"/>
      <c r="F4" s="132"/>
      <c r="G4" s="132"/>
      <c r="H4" s="132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21" t="str">
        <f>IF(確認書!$C$4="","",確認書!$C$4)</f>
        <v/>
      </c>
      <c r="F6" s="122"/>
      <c r="G6" s="122"/>
      <c r="H6" s="122"/>
      <c r="I6" s="122"/>
      <c r="J6" s="123"/>
    </row>
    <row r="7" spans="2:13" s="43" customFormat="1" ht="20.100000000000001" customHeight="1" x14ac:dyDescent="0.2">
      <c r="B7" s="44"/>
      <c r="C7" s="52"/>
      <c r="D7" s="52"/>
      <c r="E7" s="128" t="s">
        <v>42</v>
      </c>
      <c r="F7" s="128"/>
      <c r="G7" s="128"/>
      <c r="H7" s="128"/>
      <c r="I7" s="128"/>
      <c r="J7" s="128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19" t="s">
        <v>27</v>
      </c>
      <c r="D9" s="119"/>
      <c r="E9" s="119"/>
      <c r="F9" s="119"/>
      <c r="G9" s="119"/>
      <c r="H9" s="119"/>
      <c r="I9" s="119"/>
      <c r="J9" s="119"/>
    </row>
    <row r="10" spans="2:13" s="43" customFormat="1" ht="15" customHeight="1" x14ac:dyDescent="0.2">
      <c r="B10" s="44"/>
      <c r="C10" s="131" t="s">
        <v>29</v>
      </c>
      <c r="D10" s="131"/>
      <c r="E10" s="131"/>
      <c r="F10" s="131"/>
      <c r="G10" s="131"/>
      <c r="H10" s="131"/>
      <c r="I10" s="131"/>
      <c r="J10" s="131"/>
    </row>
    <row r="11" spans="2:13" s="44" customFormat="1" ht="18.899999999999999" customHeight="1" x14ac:dyDescent="0.2">
      <c r="B11" s="126"/>
      <c r="C11" s="129" t="s">
        <v>26</v>
      </c>
      <c r="D11" s="129" t="s">
        <v>53</v>
      </c>
      <c r="E11" s="126" t="s">
        <v>78</v>
      </c>
      <c r="F11" s="126" t="s">
        <v>83</v>
      </c>
      <c r="G11" s="126" t="s">
        <v>70</v>
      </c>
      <c r="H11" s="126" t="s">
        <v>28</v>
      </c>
      <c r="I11" s="124" t="s">
        <v>1</v>
      </c>
      <c r="J11" s="126" t="s">
        <v>25</v>
      </c>
    </row>
    <row r="12" spans="2:13" s="44" customFormat="1" ht="18.899999999999999" customHeight="1" x14ac:dyDescent="0.2">
      <c r="B12" s="127"/>
      <c r="C12" s="130"/>
      <c r="D12" s="130"/>
      <c r="E12" s="127"/>
      <c r="F12" s="127"/>
      <c r="G12" s="127"/>
      <c r="H12" s="127"/>
      <c r="I12" s="125"/>
      <c r="J12" s="127"/>
    </row>
    <row r="13" spans="2:13" s="46" customFormat="1" ht="18.899999999999999" customHeight="1" x14ac:dyDescent="0.2">
      <c r="B13" s="47" t="s">
        <v>2</v>
      </c>
      <c r="C13" s="55">
        <v>3601988</v>
      </c>
      <c r="D13" s="55" t="s">
        <v>52</v>
      </c>
      <c r="E13" s="47" t="s">
        <v>80</v>
      </c>
      <c r="F13" s="47" t="s">
        <v>79</v>
      </c>
      <c r="G13" s="47" t="s">
        <v>76</v>
      </c>
      <c r="H13" s="47" t="s">
        <v>22</v>
      </c>
      <c r="I13" s="56" t="s">
        <v>94</v>
      </c>
      <c r="J13" s="47" t="s">
        <v>49</v>
      </c>
      <c r="L13" s="36">
        <f>+C13</f>
        <v>3601988</v>
      </c>
      <c r="M13" s="37">
        <f>+C13</f>
        <v>3601988</v>
      </c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84"/>
      <c r="C39" s="85"/>
      <c r="D39" s="85"/>
      <c r="E39" s="84"/>
      <c r="F39" s="84"/>
      <c r="G39" s="84"/>
      <c r="H39" s="86" t="str">
        <f>IF(確認書!$H$4="","",IF(C39="","",確認書!$H$4))</f>
        <v/>
      </c>
      <c r="I39" s="87"/>
      <c r="J39" s="8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84"/>
      <c r="C40" s="85"/>
      <c r="D40" s="85"/>
      <c r="E40" s="84"/>
      <c r="F40" s="84"/>
      <c r="G40" s="84"/>
      <c r="H40" s="86" t="str">
        <f>IF(確認書!$H$4="","",IF(C40="","",確認書!$H$4))</f>
        <v/>
      </c>
      <c r="I40" s="87"/>
      <c r="J40" s="8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84"/>
      <c r="C41" s="85"/>
      <c r="D41" s="85"/>
      <c r="E41" s="84"/>
      <c r="F41" s="84"/>
      <c r="G41" s="84"/>
      <c r="H41" s="86" t="str">
        <f>IF(確認書!$H$4="","",IF(C41="","",確認書!$H$4))</f>
        <v/>
      </c>
      <c r="I41" s="87"/>
      <c r="J41" s="8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84"/>
      <c r="C42" s="85"/>
      <c r="D42" s="85"/>
      <c r="E42" s="84"/>
      <c r="F42" s="84"/>
      <c r="G42" s="84"/>
      <c r="H42" s="86" t="str">
        <f>IF(確認書!$H$4="","",IF(C42="","",確認書!$H$4))</f>
        <v/>
      </c>
      <c r="I42" s="87"/>
      <c r="J42" s="8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84"/>
      <c r="C43" s="85"/>
      <c r="D43" s="85"/>
      <c r="E43" s="84"/>
      <c r="F43" s="84"/>
      <c r="G43" s="84"/>
      <c r="H43" s="86" t="str">
        <f>IF(確認書!$H$4="","",IF(C43="","",確認書!$H$4))</f>
        <v/>
      </c>
      <c r="I43" s="87"/>
      <c r="J43" s="8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B2:J2"/>
    <mergeCell ref="C9:J9"/>
    <mergeCell ref="C10:J10"/>
    <mergeCell ref="E6:J6"/>
    <mergeCell ref="E7:J7"/>
    <mergeCell ref="B11:B12"/>
    <mergeCell ref="C11:C12"/>
    <mergeCell ref="D11:D12"/>
    <mergeCell ref="E11:E12"/>
    <mergeCell ref="H11:H12"/>
    <mergeCell ref="I11:I12"/>
    <mergeCell ref="J11:J12"/>
    <mergeCell ref="D4:H4"/>
    <mergeCell ref="G11:G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FF0000"/>
  </sheetPr>
  <dimension ref="B1:Q114"/>
  <sheetViews>
    <sheetView view="pageBreakPreview" zoomScaleNormal="100" zoomScaleSheetLayoutView="100" workbookViewId="0">
      <selection activeCell="I16" sqref="I16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2:17" ht="9.9" customHeight="1" x14ac:dyDescent="0.2"/>
    <row r="4" spans="2:17" ht="20.100000000000001" customHeight="1" x14ac:dyDescent="0.2">
      <c r="D4" s="135" t="s">
        <v>33</v>
      </c>
      <c r="E4" s="135"/>
      <c r="F4" s="135"/>
      <c r="G4" s="135"/>
      <c r="H4" s="135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7" s="43" customFormat="1" ht="20.100000000000001" customHeight="1" x14ac:dyDescent="0.2">
      <c r="B7" s="44"/>
      <c r="C7" s="52"/>
      <c r="D7" s="52"/>
      <c r="E7" s="145" t="s">
        <v>42</v>
      </c>
      <c r="F7" s="145"/>
      <c r="G7" s="145"/>
      <c r="H7" s="145"/>
      <c r="I7" s="145"/>
      <c r="J7" s="145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19" t="s">
        <v>27</v>
      </c>
      <c r="D9" s="119"/>
      <c r="E9" s="119"/>
      <c r="F9" s="119"/>
      <c r="G9" s="119"/>
      <c r="H9" s="119"/>
      <c r="I9" s="119"/>
      <c r="J9" s="119"/>
    </row>
    <row r="10" spans="2:17" s="43" customFormat="1" ht="15" customHeight="1" x14ac:dyDescent="0.2">
      <c r="B10" s="44"/>
      <c r="C10" s="131" t="s">
        <v>29</v>
      </c>
      <c r="D10" s="131"/>
      <c r="E10" s="131"/>
      <c r="F10" s="131"/>
      <c r="G10" s="131"/>
      <c r="H10" s="131"/>
      <c r="I10" s="131"/>
      <c r="J10" s="131"/>
    </row>
    <row r="11" spans="2:17" s="2" customFormat="1" ht="18" customHeight="1" x14ac:dyDescent="0.2">
      <c r="B11" s="138"/>
      <c r="C11" s="146" t="s">
        <v>26</v>
      </c>
      <c r="D11" s="146" t="s">
        <v>51</v>
      </c>
      <c r="E11" s="138" t="s">
        <v>78</v>
      </c>
      <c r="F11" s="138" t="s">
        <v>83</v>
      </c>
      <c r="G11" s="138" t="s">
        <v>71</v>
      </c>
      <c r="H11" s="138" t="s">
        <v>28</v>
      </c>
      <c r="I11" s="148" t="s">
        <v>1</v>
      </c>
      <c r="J11" s="143" t="s">
        <v>25</v>
      </c>
      <c r="K11" s="141"/>
      <c r="L11" s="140"/>
      <c r="M11" s="140"/>
      <c r="N11" s="140"/>
      <c r="O11" s="142"/>
      <c r="P11" s="140"/>
    </row>
    <row r="12" spans="2:17" s="2" customFormat="1" ht="18" customHeight="1" x14ac:dyDescent="0.2">
      <c r="B12" s="139"/>
      <c r="C12" s="147"/>
      <c r="D12" s="147"/>
      <c r="E12" s="139"/>
      <c r="F12" s="139"/>
      <c r="G12" s="139"/>
      <c r="H12" s="139"/>
      <c r="I12" s="149"/>
      <c r="J12" s="143"/>
      <c r="K12" s="141"/>
      <c r="L12" s="140"/>
      <c r="M12" s="140"/>
      <c r="N12" s="140"/>
      <c r="O12" s="142"/>
      <c r="P12" s="140"/>
    </row>
    <row r="13" spans="2:17" s="2" customFormat="1" ht="18" customHeight="1" x14ac:dyDescent="0.2">
      <c r="B13" s="136" t="s">
        <v>2</v>
      </c>
      <c r="C13" s="74">
        <v>3601988</v>
      </c>
      <c r="D13" s="74" t="s">
        <v>52</v>
      </c>
      <c r="E13" s="68" t="s">
        <v>80</v>
      </c>
      <c r="F13" s="68" t="s">
        <v>79</v>
      </c>
      <c r="G13" s="68" t="s">
        <v>72</v>
      </c>
      <c r="H13" s="68" t="s">
        <v>23</v>
      </c>
      <c r="I13" s="56" t="s">
        <v>94</v>
      </c>
      <c r="J13" s="18" t="s">
        <v>49</v>
      </c>
      <c r="K13" s="80"/>
      <c r="L13" s="81"/>
      <c r="M13" s="81"/>
      <c r="N13" s="81"/>
      <c r="O13" s="82"/>
      <c r="P13" s="83"/>
    </row>
    <row r="14" spans="2:17" s="2" customFormat="1" ht="18" customHeight="1" x14ac:dyDescent="0.2">
      <c r="B14" s="137"/>
      <c r="C14" s="74">
        <v>3601989</v>
      </c>
      <c r="D14" s="74" t="s">
        <v>57</v>
      </c>
      <c r="E14" s="68" t="s">
        <v>80</v>
      </c>
      <c r="F14" s="68" t="s">
        <v>81</v>
      </c>
      <c r="G14" s="68" t="s">
        <v>73</v>
      </c>
      <c r="H14" s="68" t="s">
        <v>23</v>
      </c>
      <c r="I14" s="88">
        <v>40178</v>
      </c>
      <c r="J14" s="18" t="s">
        <v>67</v>
      </c>
      <c r="K14" s="80"/>
      <c r="L14" s="81"/>
      <c r="M14" s="81"/>
      <c r="N14" s="81"/>
      <c r="O14" s="82"/>
      <c r="P14" s="83"/>
    </row>
    <row r="15" spans="2:17" s="5" customFormat="1" ht="18" customHeight="1" x14ac:dyDescent="0.2">
      <c r="B15" s="133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4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3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4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3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4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3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4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3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4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3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4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3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4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3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4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3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4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3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4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3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 t="shared" ref="L35:L45" si="0">+C35</f>
        <v>0</v>
      </c>
      <c r="M35" s="72"/>
      <c r="N35" s="73">
        <f t="shared" ref="N35:N45" si="1">+C35</f>
        <v>0</v>
      </c>
      <c r="O35" s="71"/>
    </row>
    <row r="36" spans="2:17" ht="18" customHeight="1" x14ac:dyDescent="0.2">
      <c r="B36" s="134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 t="shared" si="0"/>
        <v>0</v>
      </c>
      <c r="M36" s="72"/>
      <c r="N36" s="73">
        <f t="shared" si="1"/>
        <v>0</v>
      </c>
      <c r="O36" s="71"/>
    </row>
    <row r="37" spans="2:17" ht="18" customHeight="1" x14ac:dyDescent="0.2">
      <c r="B37" s="133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 t="shared" si="0"/>
        <v>0</v>
      </c>
      <c r="M37" s="72"/>
      <c r="N37" s="73">
        <f t="shared" si="1"/>
        <v>0</v>
      </c>
      <c r="O37" s="71"/>
    </row>
    <row r="38" spans="2:17" ht="18" customHeight="1" x14ac:dyDescent="0.2">
      <c r="B38" s="134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 t="shared" si="0"/>
        <v>0</v>
      </c>
      <c r="M38" s="72"/>
      <c r="N38" s="73">
        <f t="shared" si="1"/>
        <v>0</v>
      </c>
      <c r="O38" s="71"/>
    </row>
    <row r="39" spans="2:17" ht="18" customHeight="1" x14ac:dyDescent="0.2">
      <c r="B39" s="133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 t="shared" si="0"/>
        <v>0</v>
      </c>
      <c r="M39" s="72"/>
      <c r="N39" s="73">
        <f t="shared" si="1"/>
        <v>0</v>
      </c>
      <c r="O39" s="71"/>
    </row>
    <row r="40" spans="2:17" ht="18" customHeight="1" x14ac:dyDescent="0.2">
      <c r="B40" s="134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 t="shared" si="0"/>
        <v>0</v>
      </c>
      <c r="M40" s="72"/>
      <c r="N40" s="73">
        <f t="shared" si="1"/>
        <v>0</v>
      </c>
      <c r="O40" s="71"/>
    </row>
    <row r="41" spans="2:17" ht="18" customHeight="1" x14ac:dyDescent="0.2">
      <c r="B41" s="133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 t="shared" si="0"/>
        <v>0</v>
      </c>
      <c r="M41" s="72"/>
      <c r="N41" s="73">
        <f t="shared" si="1"/>
        <v>0</v>
      </c>
      <c r="O41" s="71"/>
    </row>
    <row r="42" spans="2:17" ht="18" customHeight="1" x14ac:dyDescent="0.2">
      <c r="B42" s="134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 t="shared" si="0"/>
        <v>0</v>
      </c>
      <c r="M42" s="72"/>
      <c r="N42" s="73">
        <f t="shared" si="1"/>
        <v>0</v>
      </c>
      <c r="O42" s="71"/>
    </row>
    <row r="43" spans="2:17" ht="18" customHeight="1" x14ac:dyDescent="0.2">
      <c r="B43" s="133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 t="shared" si="0"/>
        <v>0</v>
      </c>
      <c r="M43" s="72"/>
      <c r="N43" s="73">
        <f t="shared" si="1"/>
        <v>0</v>
      </c>
      <c r="O43" s="71"/>
    </row>
    <row r="44" spans="2:17" ht="18" customHeight="1" x14ac:dyDescent="0.2">
      <c r="B44" s="134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 t="shared" si="0"/>
        <v>0</v>
      </c>
      <c r="M44" s="72"/>
      <c r="N44" s="73">
        <f t="shared" si="1"/>
        <v>0</v>
      </c>
      <c r="O44" s="71"/>
    </row>
    <row r="45" spans="2:17" ht="18" customHeight="1" x14ac:dyDescent="0.2">
      <c r="B45" s="133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 t="shared" si="0"/>
        <v>0</v>
      </c>
      <c r="M45" s="72"/>
      <c r="N45" s="73">
        <f t="shared" si="1"/>
        <v>0</v>
      </c>
      <c r="O45" s="71"/>
    </row>
    <row r="46" spans="2:17" ht="18" customHeight="1" x14ac:dyDescent="0.2">
      <c r="B46" s="134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3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4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3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4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24.75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B2:J2"/>
    <mergeCell ref="E6:J6"/>
    <mergeCell ref="E7:J7"/>
    <mergeCell ref="P11:P12"/>
    <mergeCell ref="B15:B16"/>
    <mergeCell ref="B17:B18"/>
    <mergeCell ref="N11:N12"/>
    <mergeCell ref="O11:O12"/>
    <mergeCell ref="I11:I12"/>
    <mergeCell ref="J11:J12"/>
    <mergeCell ref="K11:K12"/>
    <mergeCell ref="L11:L12"/>
    <mergeCell ref="M11:M12"/>
    <mergeCell ref="B11:B12"/>
    <mergeCell ref="C11:C12"/>
    <mergeCell ref="D11:D12"/>
    <mergeCell ref="E11:E12"/>
    <mergeCell ref="G11:G12"/>
    <mergeCell ref="H11:H12"/>
    <mergeCell ref="B23:B24"/>
    <mergeCell ref="B25:B26"/>
    <mergeCell ref="B27:B28"/>
    <mergeCell ref="C9:J9"/>
    <mergeCell ref="C10:J10"/>
    <mergeCell ref="B49:B50"/>
    <mergeCell ref="B13:B14"/>
    <mergeCell ref="D4:H4"/>
    <mergeCell ref="F11:F12"/>
    <mergeCell ref="B39:B40"/>
    <mergeCell ref="B41:B42"/>
    <mergeCell ref="B43:B44"/>
    <mergeCell ref="B45:B46"/>
    <mergeCell ref="B47:B48"/>
    <mergeCell ref="B29:B30"/>
    <mergeCell ref="B31:B32"/>
    <mergeCell ref="B33:B34"/>
    <mergeCell ref="B35:B36"/>
    <mergeCell ref="B37:B38"/>
    <mergeCell ref="B19:B20"/>
    <mergeCell ref="B21:B2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FF0000"/>
  </sheetPr>
  <dimension ref="B1:M112"/>
  <sheetViews>
    <sheetView view="pageBreakPreview" zoomScaleNormal="100" zoomScaleSheetLayoutView="100" workbookViewId="0">
      <selection activeCell="I13" sqref="I13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2:13" ht="9.9" customHeight="1" x14ac:dyDescent="0.2"/>
    <row r="4" spans="2:13" ht="20.100000000000001" customHeight="1" x14ac:dyDescent="0.2">
      <c r="D4" s="132" t="s">
        <v>68</v>
      </c>
      <c r="E4" s="132"/>
      <c r="F4" s="132"/>
      <c r="G4" s="132"/>
      <c r="H4" s="132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21" t="str">
        <f>IF(確認書!$C$4="","",確認書!$C$4)</f>
        <v/>
      </c>
      <c r="F6" s="122"/>
      <c r="G6" s="122"/>
      <c r="H6" s="122"/>
      <c r="I6" s="122"/>
      <c r="J6" s="123"/>
    </row>
    <row r="7" spans="2:13" s="43" customFormat="1" ht="20.100000000000001" customHeight="1" x14ac:dyDescent="0.2">
      <c r="B7" s="44"/>
      <c r="C7" s="52"/>
      <c r="D7" s="52"/>
      <c r="E7" s="128" t="s">
        <v>42</v>
      </c>
      <c r="F7" s="128"/>
      <c r="G7" s="128"/>
      <c r="H7" s="128"/>
      <c r="I7" s="128"/>
      <c r="J7" s="128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19" t="s">
        <v>27</v>
      </c>
      <c r="D9" s="119"/>
      <c r="E9" s="119"/>
      <c r="F9" s="119"/>
      <c r="G9" s="119"/>
      <c r="H9" s="119"/>
      <c r="I9" s="119"/>
      <c r="J9" s="119"/>
    </row>
    <row r="10" spans="2:13" s="43" customFormat="1" ht="15" customHeight="1" x14ac:dyDescent="0.2">
      <c r="B10" s="44"/>
      <c r="C10" s="131" t="s">
        <v>29</v>
      </c>
      <c r="D10" s="131"/>
      <c r="E10" s="131"/>
      <c r="F10" s="131"/>
      <c r="G10" s="131"/>
      <c r="H10" s="131"/>
      <c r="I10" s="131"/>
      <c r="J10" s="131"/>
    </row>
    <row r="11" spans="2:13" s="44" customFormat="1" ht="18.899999999999999" customHeight="1" x14ac:dyDescent="0.2">
      <c r="B11" s="126"/>
      <c r="C11" s="129" t="s">
        <v>26</v>
      </c>
      <c r="D11" s="129" t="s">
        <v>53</v>
      </c>
      <c r="E11" s="126" t="s">
        <v>78</v>
      </c>
      <c r="F11" s="126" t="s">
        <v>83</v>
      </c>
      <c r="G11" s="126" t="s">
        <v>70</v>
      </c>
      <c r="H11" s="126" t="s">
        <v>28</v>
      </c>
      <c r="I11" s="124" t="s">
        <v>1</v>
      </c>
      <c r="J11" s="126" t="s">
        <v>25</v>
      </c>
    </row>
    <row r="12" spans="2:13" s="44" customFormat="1" ht="18.899999999999999" customHeight="1" x14ac:dyDescent="0.2">
      <c r="B12" s="127"/>
      <c r="C12" s="130"/>
      <c r="D12" s="130"/>
      <c r="E12" s="127"/>
      <c r="F12" s="127"/>
      <c r="G12" s="127"/>
      <c r="H12" s="127"/>
      <c r="I12" s="125"/>
      <c r="J12" s="127"/>
    </row>
    <row r="13" spans="2:13" s="46" customFormat="1" ht="18.899999999999999" customHeight="1" x14ac:dyDescent="0.2">
      <c r="B13" s="47" t="s">
        <v>2</v>
      </c>
      <c r="C13" s="55">
        <v>3651988</v>
      </c>
      <c r="D13" s="55" t="s">
        <v>55</v>
      </c>
      <c r="E13" s="47" t="s">
        <v>80</v>
      </c>
      <c r="F13" s="47" t="s">
        <v>82</v>
      </c>
      <c r="G13" s="47" t="s">
        <v>74</v>
      </c>
      <c r="H13" s="47" t="s">
        <v>22</v>
      </c>
      <c r="I13" s="56" t="s">
        <v>94</v>
      </c>
      <c r="J13" s="47" t="s">
        <v>49</v>
      </c>
      <c r="L13" s="36">
        <f>+C13</f>
        <v>3651988</v>
      </c>
      <c r="M13" s="37"/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84"/>
      <c r="C39" s="85"/>
      <c r="D39" s="85"/>
      <c r="E39" s="84"/>
      <c r="F39" s="84"/>
      <c r="G39" s="84"/>
      <c r="H39" s="86" t="str">
        <f>IF(確認書!$H$4="","",IF(C39="","",確認書!$H$4))</f>
        <v/>
      </c>
      <c r="I39" s="87"/>
      <c r="J39" s="8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84"/>
      <c r="C40" s="85"/>
      <c r="D40" s="85"/>
      <c r="E40" s="84"/>
      <c r="F40" s="84"/>
      <c r="G40" s="84"/>
      <c r="H40" s="86" t="str">
        <f>IF(確認書!$H$4="","",IF(C40="","",確認書!$H$4))</f>
        <v/>
      </c>
      <c r="I40" s="87"/>
      <c r="J40" s="8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84"/>
      <c r="C41" s="85"/>
      <c r="D41" s="85"/>
      <c r="E41" s="84"/>
      <c r="F41" s="84"/>
      <c r="G41" s="84"/>
      <c r="H41" s="86" t="str">
        <f>IF(確認書!$H$4="","",IF(C41="","",確認書!$H$4))</f>
        <v/>
      </c>
      <c r="I41" s="87"/>
      <c r="J41" s="8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84"/>
      <c r="C42" s="85"/>
      <c r="D42" s="85"/>
      <c r="E42" s="84"/>
      <c r="F42" s="84"/>
      <c r="G42" s="84"/>
      <c r="H42" s="86" t="str">
        <f>IF(確認書!$H$4="","",IF(C42="","",確認書!$H$4))</f>
        <v/>
      </c>
      <c r="I42" s="87"/>
      <c r="J42" s="8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84"/>
      <c r="C43" s="85"/>
      <c r="D43" s="85"/>
      <c r="E43" s="84"/>
      <c r="F43" s="84"/>
      <c r="G43" s="84"/>
      <c r="H43" s="86" t="str">
        <f>IF(確認書!$H$4="","",IF(C43="","",確認書!$H$4))</f>
        <v/>
      </c>
      <c r="I43" s="87"/>
      <c r="J43" s="8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B2:J2"/>
    <mergeCell ref="C9:J9"/>
    <mergeCell ref="C10:J10"/>
    <mergeCell ref="E6:J6"/>
    <mergeCell ref="E7:J7"/>
    <mergeCell ref="B11:B12"/>
    <mergeCell ref="C11:C12"/>
    <mergeCell ref="D11:D12"/>
    <mergeCell ref="E11:E12"/>
    <mergeCell ref="H11:H12"/>
    <mergeCell ref="I11:I12"/>
    <mergeCell ref="J11:J12"/>
    <mergeCell ref="D4:H4"/>
    <mergeCell ref="G11:G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0000"/>
  </sheetPr>
  <dimension ref="B1:Q114"/>
  <sheetViews>
    <sheetView view="pageBreakPreview" zoomScaleNormal="100" zoomScaleSheetLayoutView="100" workbookViewId="0">
      <selection activeCell="I14" sqref="I14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6.77734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2:17" ht="9.9" customHeight="1" x14ac:dyDescent="0.2"/>
    <row r="4" spans="2:17" ht="20.100000000000001" customHeight="1" x14ac:dyDescent="0.2">
      <c r="D4" s="135" t="s">
        <v>69</v>
      </c>
      <c r="E4" s="135"/>
      <c r="F4" s="135"/>
      <c r="G4" s="135"/>
      <c r="H4" s="135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7" s="43" customFormat="1" ht="20.100000000000001" customHeight="1" x14ac:dyDescent="0.2">
      <c r="B7" s="44"/>
      <c r="C7" s="52"/>
      <c r="D7" s="52"/>
      <c r="E7" s="145" t="s">
        <v>42</v>
      </c>
      <c r="F7" s="145"/>
      <c r="G7" s="145"/>
      <c r="H7" s="145"/>
      <c r="I7" s="145"/>
      <c r="J7" s="145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19" t="s">
        <v>27</v>
      </c>
      <c r="D9" s="119"/>
      <c r="E9" s="119"/>
      <c r="F9" s="119"/>
      <c r="G9" s="119"/>
      <c r="H9" s="119"/>
      <c r="I9" s="119"/>
      <c r="J9" s="119"/>
    </row>
    <row r="10" spans="2:17" s="43" customFormat="1" ht="15" customHeight="1" x14ac:dyDescent="0.2">
      <c r="B10" s="44"/>
      <c r="C10" s="131" t="s">
        <v>29</v>
      </c>
      <c r="D10" s="131"/>
      <c r="E10" s="131"/>
      <c r="F10" s="131"/>
      <c r="G10" s="131"/>
      <c r="H10" s="131"/>
      <c r="I10" s="131"/>
      <c r="J10" s="131"/>
    </row>
    <row r="11" spans="2:17" s="2" customFormat="1" ht="18" customHeight="1" x14ac:dyDescent="0.2">
      <c r="B11" s="138"/>
      <c r="C11" s="146" t="s">
        <v>26</v>
      </c>
      <c r="D11" s="146" t="s">
        <v>51</v>
      </c>
      <c r="E11" s="138" t="s">
        <v>78</v>
      </c>
      <c r="F11" s="138" t="s">
        <v>83</v>
      </c>
      <c r="G11" s="138" t="s">
        <v>71</v>
      </c>
      <c r="H11" s="138" t="s">
        <v>28</v>
      </c>
      <c r="I11" s="148" t="s">
        <v>1</v>
      </c>
      <c r="J11" s="143" t="s">
        <v>25</v>
      </c>
      <c r="K11" s="141"/>
      <c r="L11" s="140"/>
      <c r="M11" s="140"/>
      <c r="N11" s="140"/>
      <c r="O11" s="142"/>
      <c r="P11" s="140"/>
    </row>
    <row r="12" spans="2:17" s="2" customFormat="1" ht="18" customHeight="1" x14ac:dyDescent="0.2">
      <c r="B12" s="139"/>
      <c r="C12" s="147"/>
      <c r="D12" s="147"/>
      <c r="E12" s="139"/>
      <c r="F12" s="139"/>
      <c r="G12" s="139"/>
      <c r="H12" s="139"/>
      <c r="I12" s="149"/>
      <c r="J12" s="143"/>
      <c r="K12" s="141"/>
      <c r="L12" s="140"/>
      <c r="M12" s="140"/>
      <c r="N12" s="140"/>
      <c r="O12" s="142"/>
      <c r="P12" s="140"/>
    </row>
    <row r="13" spans="2:17" s="2" customFormat="1" ht="18" customHeight="1" x14ac:dyDescent="0.2">
      <c r="B13" s="136" t="s">
        <v>2</v>
      </c>
      <c r="C13" s="74">
        <v>3652000</v>
      </c>
      <c r="D13" s="74" t="s">
        <v>55</v>
      </c>
      <c r="E13" s="68" t="s">
        <v>80</v>
      </c>
      <c r="F13" s="68" t="s">
        <v>82</v>
      </c>
      <c r="G13" s="68" t="s">
        <v>74</v>
      </c>
      <c r="H13" s="68" t="s">
        <v>23</v>
      </c>
      <c r="I13" s="56" t="s">
        <v>94</v>
      </c>
      <c r="J13" s="18" t="s">
        <v>49</v>
      </c>
      <c r="K13" s="80"/>
      <c r="L13" s="81"/>
      <c r="M13" s="81"/>
      <c r="N13" s="81"/>
      <c r="O13" s="82"/>
      <c r="P13" s="83"/>
    </row>
    <row r="14" spans="2:17" s="2" customFormat="1" ht="18" customHeight="1" x14ac:dyDescent="0.2">
      <c r="B14" s="137"/>
      <c r="C14" s="74">
        <v>3652001</v>
      </c>
      <c r="D14" s="74" t="s">
        <v>59</v>
      </c>
      <c r="E14" s="68" t="s">
        <v>85</v>
      </c>
      <c r="F14" s="68" t="s">
        <v>84</v>
      </c>
      <c r="G14" s="68" t="s">
        <v>75</v>
      </c>
      <c r="H14" s="68" t="s">
        <v>23</v>
      </c>
      <c r="I14" s="88">
        <v>40178</v>
      </c>
      <c r="J14" s="18" t="s">
        <v>67</v>
      </c>
      <c r="K14" s="80"/>
      <c r="L14" s="81"/>
      <c r="M14" s="81"/>
      <c r="N14" s="81"/>
      <c r="O14" s="82"/>
      <c r="P14" s="83"/>
    </row>
    <row r="15" spans="2:17" s="5" customFormat="1" ht="18" customHeight="1" x14ac:dyDescent="0.2">
      <c r="B15" s="133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4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3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4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3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4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3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4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3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4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3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4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3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4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3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4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3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4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3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4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3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 t="shared" ref="L35:L45" si="0">+C35</f>
        <v>0</v>
      </c>
      <c r="M35" s="72"/>
      <c r="N35" s="73">
        <f t="shared" ref="N35:N45" si="1">+C35</f>
        <v>0</v>
      </c>
      <c r="O35" s="71"/>
    </row>
    <row r="36" spans="2:17" ht="18" customHeight="1" x14ac:dyDescent="0.2">
      <c r="B36" s="134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 t="shared" si="0"/>
        <v>0</v>
      </c>
      <c r="M36" s="72"/>
      <c r="N36" s="73">
        <f t="shared" si="1"/>
        <v>0</v>
      </c>
      <c r="O36" s="71"/>
    </row>
    <row r="37" spans="2:17" ht="18" customHeight="1" x14ac:dyDescent="0.2">
      <c r="B37" s="133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 t="shared" si="0"/>
        <v>0</v>
      </c>
      <c r="M37" s="72"/>
      <c r="N37" s="73">
        <f t="shared" si="1"/>
        <v>0</v>
      </c>
      <c r="O37" s="71"/>
    </row>
    <row r="38" spans="2:17" ht="18" customHeight="1" x14ac:dyDescent="0.2">
      <c r="B38" s="134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 t="shared" si="0"/>
        <v>0</v>
      </c>
      <c r="M38" s="72"/>
      <c r="N38" s="73">
        <f t="shared" si="1"/>
        <v>0</v>
      </c>
      <c r="O38" s="71"/>
    </row>
    <row r="39" spans="2:17" ht="18" customHeight="1" x14ac:dyDescent="0.2">
      <c r="B39" s="133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 t="shared" si="0"/>
        <v>0</v>
      </c>
      <c r="M39" s="72"/>
      <c r="N39" s="73">
        <f t="shared" si="1"/>
        <v>0</v>
      </c>
      <c r="O39" s="71"/>
    </row>
    <row r="40" spans="2:17" ht="18" customHeight="1" x14ac:dyDescent="0.2">
      <c r="B40" s="134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 t="shared" si="0"/>
        <v>0</v>
      </c>
      <c r="M40" s="72"/>
      <c r="N40" s="73">
        <f t="shared" si="1"/>
        <v>0</v>
      </c>
      <c r="O40" s="71"/>
    </row>
    <row r="41" spans="2:17" ht="18" customHeight="1" x14ac:dyDescent="0.2">
      <c r="B41" s="133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 t="shared" si="0"/>
        <v>0</v>
      </c>
      <c r="M41" s="72"/>
      <c r="N41" s="73">
        <f t="shared" si="1"/>
        <v>0</v>
      </c>
      <c r="O41" s="71"/>
    </row>
    <row r="42" spans="2:17" ht="18" customHeight="1" x14ac:dyDescent="0.2">
      <c r="B42" s="134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 t="shared" si="0"/>
        <v>0</v>
      </c>
      <c r="M42" s="72"/>
      <c r="N42" s="73">
        <f t="shared" si="1"/>
        <v>0</v>
      </c>
      <c r="O42" s="71"/>
    </row>
    <row r="43" spans="2:17" ht="18" customHeight="1" x14ac:dyDescent="0.2">
      <c r="B43" s="133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 t="shared" si="0"/>
        <v>0</v>
      </c>
      <c r="M43" s="72"/>
      <c r="N43" s="73">
        <f t="shared" si="1"/>
        <v>0</v>
      </c>
      <c r="O43" s="71"/>
    </row>
    <row r="44" spans="2:17" ht="18" customHeight="1" x14ac:dyDescent="0.2">
      <c r="B44" s="134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 t="shared" si="0"/>
        <v>0</v>
      </c>
      <c r="M44" s="72"/>
      <c r="N44" s="73">
        <f t="shared" si="1"/>
        <v>0</v>
      </c>
      <c r="O44" s="71"/>
    </row>
    <row r="45" spans="2:17" ht="18" customHeight="1" x14ac:dyDescent="0.2">
      <c r="B45" s="133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 t="shared" si="0"/>
        <v>0</v>
      </c>
      <c r="M45" s="72"/>
      <c r="N45" s="73">
        <f t="shared" si="1"/>
        <v>0</v>
      </c>
      <c r="O45" s="71"/>
    </row>
    <row r="46" spans="2:17" ht="18" customHeight="1" x14ac:dyDescent="0.2">
      <c r="B46" s="134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3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4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3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4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24.75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D11:D12"/>
    <mergeCell ref="E11:E12"/>
    <mergeCell ref="G11:G12"/>
    <mergeCell ref="B2:J2"/>
    <mergeCell ref="E6:J6"/>
    <mergeCell ref="E7:J7"/>
    <mergeCell ref="C9:J9"/>
    <mergeCell ref="C10:J10"/>
    <mergeCell ref="B31:B32"/>
    <mergeCell ref="P11:P12"/>
    <mergeCell ref="B15:B16"/>
    <mergeCell ref="B17:B18"/>
    <mergeCell ref="B19:B20"/>
    <mergeCell ref="B21:B22"/>
    <mergeCell ref="O11:O12"/>
    <mergeCell ref="J11:J12"/>
    <mergeCell ref="K11:K12"/>
    <mergeCell ref="L11:L12"/>
    <mergeCell ref="M11:M12"/>
    <mergeCell ref="N11:N12"/>
    <mergeCell ref="H11:H12"/>
    <mergeCell ref="I11:I12"/>
    <mergeCell ref="B11:B12"/>
    <mergeCell ref="C11:C12"/>
    <mergeCell ref="B43:B44"/>
    <mergeCell ref="B45:B46"/>
    <mergeCell ref="B47:B48"/>
    <mergeCell ref="B49:B50"/>
    <mergeCell ref="D4:H4"/>
    <mergeCell ref="B13:B14"/>
    <mergeCell ref="F11:F12"/>
    <mergeCell ref="B33:B34"/>
    <mergeCell ref="B35:B36"/>
    <mergeCell ref="B37:B38"/>
    <mergeCell ref="B39:B40"/>
    <mergeCell ref="B41:B42"/>
    <mergeCell ref="B23:B24"/>
    <mergeCell ref="B25:B26"/>
    <mergeCell ref="B27:B28"/>
    <mergeCell ref="B29:B30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0" orientation="portrait" r:id="rId1"/>
  <headerFooter alignWithMargins="0"/>
  <colBreaks count="1" manualBreakCount="1">
    <brk id="1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B1:M112"/>
  <sheetViews>
    <sheetView tabSelected="1" view="pageBreakPreview" zoomScaleNormal="100" zoomScaleSheetLayoutView="100" workbookViewId="0">
      <selection activeCell="I13" sqref="I13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2:13" ht="9.9" customHeight="1" x14ac:dyDescent="0.2"/>
    <row r="4" spans="2:13" ht="20.100000000000001" customHeight="1" x14ac:dyDescent="0.2">
      <c r="D4" s="132" t="s">
        <v>37</v>
      </c>
      <c r="E4" s="132"/>
      <c r="F4" s="132"/>
      <c r="G4" s="132"/>
      <c r="H4" s="132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21" t="str">
        <f>IF(確認書!$C$4="","",確認書!$C$4)</f>
        <v/>
      </c>
      <c r="F6" s="122"/>
      <c r="G6" s="122"/>
      <c r="H6" s="122"/>
      <c r="I6" s="122"/>
      <c r="J6" s="123"/>
    </row>
    <row r="7" spans="2:13" s="43" customFormat="1" ht="20.100000000000001" customHeight="1" x14ac:dyDescent="0.2">
      <c r="B7" s="44"/>
      <c r="C7" s="52"/>
      <c r="D7" s="52"/>
      <c r="E7" s="128" t="s">
        <v>42</v>
      </c>
      <c r="F7" s="128"/>
      <c r="G7" s="128"/>
      <c r="H7" s="128"/>
      <c r="I7" s="128"/>
      <c r="J7" s="128"/>
    </row>
    <row r="8" spans="2:13" s="43" customFormat="1" ht="15" customHeight="1" x14ac:dyDescent="0.2">
      <c r="B8" s="44"/>
      <c r="C8" s="52"/>
      <c r="D8" s="52"/>
      <c r="E8" s="53"/>
      <c r="F8" s="79"/>
      <c r="G8" s="79"/>
      <c r="H8" s="53"/>
      <c r="I8" s="53"/>
      <c r="J8" s="53"/>
    </row>
    <row r="9" spans="2:13" s="43" customFormat="1" ht="15" customHeight="1" x14ac:dyDescent="0.2">
      <c r="B9" s="44"/>
      <c r="C9" s="119" t="s">
        <v>27</v>
      </c>
      <c r="D9" s="119"/>
      <c r="E9" s="119"/>
      <c r="F9" s="119"/>
      <c r="G9" s="119"/>
      <c r="H9" s="119"/>
      <c r="I9" s="119"/>
      <c r="J9" s="119"/>
    </row>
    <row r="10" spans="2:13" s="43" customFormat="1" ht="15" customHeight="1" x14ac:dyDescent="0.2">
      <c r="B10" s="44"/>
      <c r="C10" s="131" t="s">
        <v>29</v>
      </c>
      <c r="D10" s="131"/>
      <c r="E10" s="131"/>
      <c r="F10" s="131"/>
      <c r="G10" s="131"/>
      <c r="H10" s="131"/>
      <c r="I10" s="131"/>
      <c r="J10" s="131"/>
    </row>
    <row r="11" spans="2:13" s="44" customFormat="1" ht="18.899999999999999" customHeight="1" x14ac:dyDescent="0.2">
      <c r="B11" s="126"/>
      <c r="C11" s="129" t="s">
        <v>26</v>
      </c>
      <c r="D11" s="129" t="s">
        <v>53</v>
      </c>
      <c r="E11" s="126" t="s">
        <v>78</v>
      </c>
      <c r="F11" s="126" t="s">
        <v>77</v>
      </c>
      <c r="G11" s="126" t="s">
        <v>70</v>
      </c>
      <c r="H11" s="126" t="s">
        <v>28</v>
      </c>
      <c r="I11" s="124" t="s">
        <v>1</v>
      </c>
      <c r="J11" s="126" t="s">
        <v>25</v>
      </c>
    </row>
    <row r="12" spans="2:13" s="44" customFormat="1" ht="18.899999999999999" customHeight="1" x14ac:dyDescent="0.2">
      <c r="B12" s="127"/>
      <c r="C12" s="130"/>
      <c r="D12" s="130"/>
      <c r="E12" s="127"/>
      <c r="F12" s="127"/>
      <c r="G12" s="127"/>
      <c r="H12" s="127"/>
      <c r="I12" s="125"/>
      <c r="J12" s="127"/>
    </row>
    <row r="13" spans="2:13" s="46" customFormat="1" ht="18.899999999999999" customHeight="1" x14ac:dyDescent="0.2">
      <c r="B13" s="47" t="s">
        <v>2</v>
      </c>
      <c r="C13" s="55">
        <v>3601988</v>
      </c>
      <c r="D13" s="55" t="s">
        <v>52</v>
      </c>
      <c r="E13" s="47" t="s">
        <v>80</v>
      </c>
      <c r="F13" s="47" t="s">
        <v>79</v>
      </c>
      <c r="G13" s="47" t="s">
        <v>76</v>
      </c>
      <c r="H13" s="47" t="s">
        <v>22</v>
      </c>
      <c r="I13" s="56" t="s">
        <v>88</v>
      </c>
      <c r="J13" s="47" t="s">
        <v>39</v>
      </c>
      <c r="L13" s="36">
        <f>+C13</f>
        <v>3601988</v>
      </c>
      <c r="M13" s="37">
        <f>+C13</f>
        <v>3601988</v>
      </c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84"/>
      <c r="C39" s="85"/>
      <c r="D39" s="85"/>
      <c r="E39" s="84"/>
      <c r="F39" s="84"/>
      <c r="G39" s="84"/>
      <c r="H39" s="86" t="str">
        <f>IF(確認書!$H$4="","",IF(C39="","",確認書!$H$4))</f>
        <v/>
      </c>
      <c r="I39" s="87"/>
      <c r="J39" s="8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84"/>
      <c r="C40" s="85"/>
      <c r="D40" s="85"/>
      <c r="E40" s="84"/>
      <c r="F40" s="84"/>
      <c r="G40" s="84"/>
      <c r="H40" s="86" t="str">
        <f>IF(確認書!$H$4="","",IF(C40="","",確認書!$H$4))</f>
        <v/>
      </c>
      <c r="I40" s="87"/>
      <c r="J40" s="8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84"/>
      <c r="C41" s="85"/>
      <c r="D41" s="85"/>
      <c r="E41" s="84"/>
      <c r="F41" s="84"/>
      <c r="G41" s="84"/>
      <c r="H41" s="86" t="str">
        <f>IF(確認書!$H$4="","",IF(C41="","",確認書!$H$4))</f>
        <v/>
      </c>
      <c r="I41" s="87"/>
      <c r="J41" s="8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84"/>
      <c r="C42" s="85"/>
      <c r="D42" s="85"/>
      <c r="E42" s="84"/>
      <c r="F42" s="84"/>
      <c r="G42" s="84"/>
      <c r="H42" s="86" t="str">
        <f>IF(確認書!$H$4="","",IF(C42="","",確認書!$H$4))</f>
        <v/>
      </c>
      <c r="I42" s="87"/>
      <c r="J42" s="8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84"/>
      <c r="C43" s="85"/>
      <c r="D43" s="85"/>
      <c r="E43" s="84"/>
      <c r="F43" s="84"/>
      <c r="G43" s="84"/>
      <c r="H43" s="86" t="str">
        <f>IF(確認書!$H$4="","",IF(C43="","",確認書!$H$4))</f>
        <v/>
      </c>
      <c r="I43" s="87"/>
      <c r="J43" s="8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C9:J9"/>
    <mergeCell ref="B2:J2"/>
    <mergeCell ref="E6:J6"/>
    <mergeCell ref="I11:I12"/>
    <mergeCell ref="J11:J12"/>
    <mergeCell ref="E7:J7"/>
    <mergeCell ref="B11:B12"/>
    <mergeCell ref="C11:C12"/>
    <mergeCell ref="E11:E12"/>
    <mergeCell ref="H11:H12"/>
    <mergeCell ref="C10:J10"/>
    <mergeCell ref="D11:D12"/>
    <mergeCell ref="D4:H4"/>
    <mergeCell ref="G11:G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B1:Q114"/>
  <sheetViews>
    <sheetView view="pageBreakPreview" zoomScaleNormal="100" zoomScaleSheetLayoutView="100" workbookViewId="0">
      <selection activeCell="I13" sqref="I13:I14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2:17" ht="9.9" customHeight="1" x14ac:dyDescent="0.2"/>
    <row r="4" spans="2:17" ht="20.100000000000001" customHeight="1" x14ac:dyDescent="0.2">
      <c r="D4" s="135" t="s">
        <v>38</v>
      </c>
      <c r="E4" s="135"/>
      <c r="F4" s="135"/>
      <c r="G4" s="135"/>
      <c r="H4" s="135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7" s="43" customFormat="1" ht="20.100000000000001" customHeight="1" x14ac:dyDescent="0.2">
      <c r="B7" s="44"/>
      <c r="C7" s="52"/>
      <c r="D7" s="52"/>
      <c r="E7" s="145" t="s">
        <v>42</v>
      </c>
      <c r="F7" s="145"/>
      <c r="G7" s="145"/>
      <c r="H7" s="145"/>
      <c r="I7" s="145"/>
      <c r="J7" s="145"/>
    </row>
    <row r="8" spans="2:17" s="43" customFormat="1" ht="15" customHeight="1" x14ac:dyDescent="0.2">
      <c r="B8" s="44"/>
      <c r="C8" s="52"/>
      <c r="D8" s="52"/>
      <c r="E8" s="53"/>
      <c r="F8" s="79"/>
      <c r="G8" s="67"/>
      <c r="H8" s="53"/>
      <c r="I8" s="53"/>
      <c r="J8" s="53"/>
    </row>
    <row r="9" spans="2:17" s="43" customFormat="1" ht="15" customHeight="1" x14ac:dyDescent="0.2">
      <c r="B9" s="44"/>
      <c r="C9" s="119" t="s">
        <v>27</v>
      </c>
      <c r="D9" s="119"/>
      <c r="E9" s="119"/>
      <c r="F9" s="119"/>
      <c r="G9" s="119"/>
      <c r="H9" s="119"/>
      <c r="I9" s="119"/>
      <c r="J9" s="119"/>
    </row>
    <row r="10" spans="2:17" s="43" customFormat="1" ht="15" customHeight="1" x14ac:dyDescent="0.2">
      <c r="B10" s="44"/>
      <c r="C10" s="131" t="s">
        <v>29</v>
      </c>
      <c r="D10" s="131"/>
      <c r="E10" s="131"/>
      <c r="F10" s="131"/>
      <c r="G10" s="131"/>
      <c r="H10" s="131"/>
      <c r="I10" s="131"/>
      <c r="J10" s="131"/>
    </row>
    <row r="11" spans="2:17" s="2" customFormat="1" ht="18" customHeight="1" x14ac:dyDescent="0.2">
      <c r="B11" s="138"/>
      <c r="C11" s="146" t="s">
        <v>26</v>
      </c>
      <c r="D11" s="146" t="s">
        <v>51</v>
      </c>
      <c r="E11" s="138" t="s">
        <v>78</v>
      </c>
      <c r="F11" s="138" t="s">
        <v>77</v>
      </c>
      <c r="G11" s="138" t="s">
        <v>71</v>
      </c>
      <c r="H11" s="138" t="s">
        <v>28</v>
      </c>
      <c r="I11" s="148" t="s">
        <v>1</v>
      </c>
      <c r="J11" s="143" t="s">
        <v>25</v>
      </c>
      <c r="K11" s="141"/>
      <c r="L11" s="140"/>
      <c r="M11" s="140"/>
      <c r="N11" s="140"/>
      <c r="O11" s="142"/>
      <c r="P11" s="140"/>
    </row>
    <row r="12" spans="2:17" s="2" customFormat="1" ht="18" customHeight="1" x14ac:dyDescent="0.2">
      <c r="B12" s="139"/>
      <c r="C12" s="147"/>
      <c r="D12" s="147"/>
      <c r="E12" s="139"/>
      <c r="F12" s="139"/>
      <c r="G12" s="139"/>
      <c r="H12" s="139"/>
      <c r="I12" s="149"/>
      <c r="J12" s="143"/>
      <c r="K12" s="141"/>
      <c r="L12" s="140"/>
      <c r="M12" s="140"/>
      <c r="N12" s="140"/>
      <c r="O12" s="142"/>
      <c r="P12" s="140"/>
    </row>
    <row r="13" spans="2:17" s="2" customFormat="1" ht="18" customHeight="1" x14ac:dyDescent="0.2">
      <c r="B13" s="136" t="s">
        <v>2</v>
      </c>
      <c r="C13" s="74">
        <v>3601988</v>
      </c>
      <c r="D13" s="74" t="s">
        <v>52</v>
      </c>
      <c r="E13" s="68" t="s">
        <v>80</v>
      </c>
      <c r="F13" s="68" t="s">
        <v>79</v>
      </c>
      <c r="G13" s="68" t="s">
        <v>72</v>
      </c>
      <c r="H13" s="68" t="s">
        <v>23</v>
      </c>
      <c r="I13" s="75" t="s">
        <v>88</v>
      </c>
      <c r="J13" s="18" t="s">
        <v>39</v>
      </c>
      <c r="K13" s="80"/>
      <c r="L13" s="81"/>
      <c r="M13" s="81"/>
      <c r="N13" s="81"/>
      <c r="O13" s="82"/>
      <c r="P13" s="83"/>
    </row>
    <row r="14" spans="2:17" s="2" customFormat="1" ht="18" customHeight="1" x14ac:dyDescent="0.2">
      <c r="B14" s="137"/>
      <c r="C14" s="74">
        <v>3601989</v>
      </c>
      <c r="D14" s="74" t="s">
        <v>57</v>
      </c>
      <c r="E14" s="68" t="s">
        <v>80</v>
      </c>
      <c r="F14" s="68" t="s">
        <v>81</v>
      </c>
      <c r="G14" s="68" t="s">
        <v>73</v>
      </c>
      <c r="H14" s="68" t="s">
        <v>23</v>
      </c>
      <c r="I14" s="75" t="s">
        <v>89</v>
      </c>
      <c r="J14" s="18" t="s">
        <v>58</v>
      </c>
      <c r="K14" s="80"/>
      <c r="L14" s="81"/>
      <c r="M14" s="81"/>
      <c r="N14" s="81"/>
      <c r="O14" s="82"/>
      <c r="P14" s="83"/>
    </row>
    <row r="15" spans="2:17" s="5" customFormat="1" ht="18" customHeight="1" x14ac:dyDescent="0.2">
      <c r="B15" s="133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4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3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4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3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4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3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4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3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4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3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4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3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4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3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4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3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4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3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4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3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 t="shared" ref="L35:L45" si="0">+C35</f>
        <v>0</v>
      </c>
      <c r="M35" s="72"/>
      <c r="N35" s="73">
        <f t="shared" ref="N35:N45" si="1">+C35</f>
        <v>0</v>
      </c>
      <c r="O35" s="71"/>
    </row>
    <row r="36" spans="2:17" ht="18" customHeight="1" x14ac:dyDescent="0.2">
      <c r="B36" s="134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 t="shared" si="0"/>
        <v>0</v>
      </c>
      <c r="M36" s="72"/>
      <c r="N36" s="73">
        <f t="shared" si="1"/>
        <v>0</v>
      </c>
      <c r="O36" s="71"/>
    </row>
    <row r="37" spans="2:17" ht="18" customHeight="1" x14ac:dyDescent="0.2">
      <c r="B37" s="133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 t="shared" si="0"/>
        <v>0</v>
      </c>
      <c r="M37" s="72"/>
      <c r="N37" s="73">
        <f t="shared" si="1"/>
        <v>0</v>
      </c>
      <c r="O37" s="71"/>
    </row>
    <row r="38" spans="2:17" ht="18" customHeight="1" x14ac:dyDescent="0.2">
      <c r="B38" s="134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 t="shared" si="0"/>
        <v>0</v>
      </c>
      <c r="M38" s="72"/>
      <c r="N38" s="73">
        <f t="shared" si="1"/>
        <v>0</v>
      </c>
      <c r="O38" s="71"/>
    </row>
    <row r="39" spans="2:17" ht="18" customHeight="1" x14ac:dyDescent="0.2">
      <c r="B39" s="133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 t="shared" si="0"/>
        <v>0</v>
      </c>
      <c r="M39" s="72"/>
      <c r="N39" s="73">
        <f t="shared" si="1"/>
        <v>0</v>
      </c>
      <c r="O39" s="71"/>
    </row>
    <row r="40" spans="2:17" ht="18" customHeight="1" x14ac:dyDescent="0.2">
      <c r="B40" s="134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 t="shared" si="0"/>
        <v>0</v>
      </c>
      <c r="M40" s="72"/>
      <c r="N40" s="73">
        <f t="shared" si="1"/>
        <v>0</v>
      </c>
      <c r="O40" s="71"/>
    </row>
    <row r="41" spans="2:17" ht="18" customHeight="1" x14ac:dyDescent="0.2">
      <c r="B41" s="133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 t="shared" si="0"/>
        <v>0</v>
      </c>
      <c r="M41" s="72"/>
      <c r="N41" s="73">
        <f t="shared" si="1"/>
        <v>0</v>
      </c>
      <c r="O41" s="71"/>
    </row>
    <row r="42" spans="2:17" ht="18" customHeight="1" x14ac:dyDescent="0.2">
      <c r="B42" s="134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 t="shared" si="0"/>
        <v>0</v>
      </c>
      <c r="M42" s="72"/>
      <c r="N42" s="73">
        <f t="shared" si="1"/>
        <v>0</v>
      </c>
      <c r="O42" s="71"/>
    </row>
    <row r="43" spans="2:17" ht="18" customHeight="1" x14ac:dyDescent="0.2">
      <c r="B43" s="133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 t="shared" si="0"/>
        <v>0</v>
      </c>
      <c r="M43" s="72"/>
      <c r="N43" s="73">
        <f t="shared" si="1"/>
        <v>0</v>
      </c>
      <c r="O43" s="71"/>
    </row>
    <row r="44" spans="2:17" ht="18" customHeight="1" x14ac:dyDescent="0.2">
      <c r="B44" s="134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 t="shared" si="0"/>
        <v>0</v>
      </c>
      <c r="M44" s="72"/>
      <c r="N44" s="73">
        <f t="shared" si="1"/>
        <v>0</v>
      </c>
      <c r="O44" s="71"/>
    </row>
    <row r="45" spans="2:17" ht="18" customHeight="1" x14ac:dyDescent="0.2">
      <c r="B45" s="133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 t="shared" si="0"/>
        <v>0</v>
      </c>
      <c r="M45" s="72"/>
      <c r="N45" s="73">
        <f t="shared" si="1"/>
        <v>0</v>
      </c>
      <c r="O45" s="71"/>
    </row>
    <row r="46" spans="2:17" ht="18" customHeight="1" x14ac:dyDescent="0.2">
      <c r="B46" s="134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24.75" customHeight="1" x14ac:dyDescent="0.2">
      <c r="B47" s="133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24.75" customHeight="1" x14ac:dyDescent="0.2">
      <c r="B48" s="134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24.75" customHeight="1" x14ac:dyDescent="0.2">
      <c r="B49" s="133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24.75" customHeight="1" x14ac:dyDescent="0.2">
      <c r="B50" s="134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24.75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B11:B12"/>
    <mergeCell ref="C11:C12"/>
    <mergeCell ref="E11:E12"/>
    <mergeCell ref="H11:H12"/>
    <mergeCell ref="I11:I12"/>
    <mergeCell ref="D11:D12"/>
    <mergeCell ref="B2:J2"/>
    <mergeCell ref="E6:J6"/>
    <mergeCell ref="E7:J7"/>
    <mergeCell ref="C9:J9"/>
    <mergeCell ref="C10:J10"/>
    <mergeCell ref="P11:P12"/>
    <mergeCell ref="M11:M12"/>
    <mergeCell ref="G11:G12"/>
    <mergeCell ref="K11:K12"/>
    <mergeCell ref="L11:L12"/>
    <mergeCell ref="N11:N12"/>
    <mergeCell ref="O11:O12"/>
    <mergeCell ref="J11:J12"/>
    <mergeCell ref="B15:B16"/>
    <mergeCell ref="B17:B18"/>
    <mergeCell ref="B19:B20"/>
    <mergeCell ref="B21:B22"/>
    <mergeCell ref="B23:B24"/>
    <mergeCell ref="B45:B46"/>
    <mergeCell ref="B47:B48"/>
    <mergeCell ref="B49:B50"/>
    <mergeCell ref="D4:H4"/>
    <mergeCell ref="B13:B14"/>
    <mergeCell ref="F11:F12"/>
    <mergeCell ref="B35:B36"/>
    <mergeCell ref="B37:B38"/>
    <mergeCell ref="B39:B40"/>
    <mergeCell ref="B41:B42"/>
    <mergeCell ref="B43:B44"/>
    <mergeCell ref="B25:B26"/>
    <mergeCell ref="B27:B28"/>
    <mergeCell ref="B29:B30"/>
    <mergeCell ref="B31:B32"/>
    <mergeCell ref="B33:B34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B1:M112"/>
  <sheetViews>
    <sheetView view="pageBreakPreview" zoomScaleNormal="100" zoomScaleSheetLayoutView="100" workbookViewId="0">
      <selection activeCell="I14" sqref="I14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7" width="17.109375" style="39" bestFit="1" customWidth="1"/>
    <col min="8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2:13" ht="9.9" customHeight="1" x14ac:dyDescent="0.2"/>
    <row r="4" spans="2:13" ht="20.100000000000001" customHeight="1" x14ac:dyDescent="0.2">
      <c r="D4" s="132" t="s">
        <v>54</v>
      </c>
      <c r="E4" s="132"/>
      <c r="F4" s="132"/>
      <c r="G4" s="132"/>
      <c r="H4" s="132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21" t="str">
        <f>IF(確認書!$C$4="","",確認書!$C$4)</f>
        <v/>
      </c>
      <c r="F6" s="122"/>
      <c r="G6" s="122"/>
      <c r="H6" s="122"/>
      <c r="I6" s="122"/>
      <c r="J6" s="123"/>
    </row>
    <row r="7" spans="2:13" s="43" customFormat="1" ht="20.100000000000001" customHeight="1" x14ac:dyDescent="0.2">
      <c r="B7" s="44"/>
      <c r="C7" s="52"/>
      <c r="D7" s="52"/>
      <c r="E7" s="128" t="s">
        <v>42</v>
      </c>
      <c r="F7" s="128"/>
      <c r="G7" s="128"/>
      <c r="H7" s="128"/>
      <c r="I7" s="128"/>
      <c r="J7" s="128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19" t="s">
        <v>27</v>
      </c>
      <c r="D9" s="119"/>
      <c r="E9" s="119"/>
      <c r="F9" s="119"/>
      <c r="G9" s="119"/>
      <c r="H9" s="119"/>
      <c r="I9" s="119"/>
      <c r="J9" s="119"/>
    </row>
    <row r="10" spans="2:13" s="43" customFormat="1" ht="15" customHeight="1" x14ac:dyDescent="0.2">
      <c r="B10" s="44"/>
      <c r="C10" s="131" t="s">
        <v>29</v>
      </c>
      <c r="D10" s="131"/>
      <c r="E10" s="131"/>
      <c r="F10" s="131"/>
      <c r="G10" s="131"/>
      <c r="H10" s="131"/>
      <c r="I10" s="131"/>
      <c r="J10" s="131"/>
    </row>
    <row r="11" spans="2:13" s="44" customFormat="1" ht="18.899999999999999" customHeight="1" x14ac:dyDescent="0.2">
      <c r="B11" s="126"/>
      <c r="C11" s="129" t="s">
        <v>26</v>
      </c>
      <c r="D11" s="129" t="s">
        <v>53</v>
      </c>
      <c r="E11" s="126" t="s">
        <v>78</v>
      </c>
      <c r="F11" s="126" t="s">
        <v>77</v>
      </c>
      <c r="G11" s="126" t="s">
        <v>70</v>
      </c>
      <c r="H11" s="126" t="s">
        <v>28</v>
      </c>
      <c r="I11" s="124" t="s">
        <v>1</v>
      </c>
      <c r="J11" s="126" t="s">
        <v>25</v>
      </c>
    </row>
    <row r="12" spans="2:13" s="44" customFormat="1" ht="18.899999999999999" customHeight="1" x14ac:dyDescent="0.2">
      <c r="B12" s="127"/>
      <c r="C12" s="130"/>
      <c r="D12" s="130"/>
      <c r="E12" s="127"/>
      <c r="F12" s="127"/>
      <c r="G12" s="127"/>
      <c r="H12" s="127"/>
      <c r="I12" s="125"/>
      <c r="J12" s="127"/>
    </row>
    <row r="13" spans="2:13" s="46" customFormat="1" ht="18.899999999999999" customHeight="1" x14ac:dyDescent="0.2">
      <c r="B13" s="47" t="s">
        <v>2</v>
      </c>
      <c r="C13" s="55">
        <v>3651988</v>
      </c>
      <c r="D13" s="55" t="s">
        <v>55</v>
      </c>
      <c r="E13" s="47" t="s">
        <v>80</v>
      </c>
      <c r="F13" s="47" t="s">
        <v>82</v>
      </c>
      <c r="G13" s="47" t="s">
        <v>74</v>
      </c>
      <c r="H13" s="47" t="s">
        <v>22</v>
      </c>
      <c r="I13" s="56" t="s">
        <v>88</v>
      </c>
      <c r="J13" s="47" t="s">
        <v>39</v>
      </c>
      <c r="L13" s="36">
        <f>+C13</f>
        <v>3651988</v>
      </c>
      <c r="M13" s="37"/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84"/>
      <c r="C39" s="85"/>
      <c r="D39" s="85"/>
      <c r="E39" s="84"/>
      <c r="F39" s="84"/>
      <c r="G39" s="84"/>
      <c r="H39" s="86" t="str">
        <f>IF(確認書!$H$4="","",IF(C39="","",確認書!$H$4))</f>
        <v/>
      </c>
      <c r="I39" s="87"/>
      <c r="J39" s="8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84"/>
      <c r="C40" s="85"/>
      <c r="D40" s="85"/>
      <c r="E40" s="84"/>
      <c r="F40" s="84"/>
      <c r="G40" s="84"/>
      <c r="H40" s="86" t="str">
        <f>IF(確認書!$H$4="","",IF(C40="","",確認書!$H$4))</f>
        <v/>
      </c>
      <c r="I40" s="87"/>
      <c r="J40" s="8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84"/>
      <c r="C41" s="85"/>
      <c r="D41" s="85"/>
      <c r="E41" s="84"/>
      <c r="F41" s="84"/>
      <c r="G41" s="84"/>
      <c r="H41" s="86" t="str">
        <f>IF(確認書!$H$4="","",IF(C41="","",確認書!$H$4))</f>
        <v/>
      </c>
      <c r="I41" s="87"/>
      <c r="J41" s="8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84"/>
      <c r="C42" s="85"/>
      <c r="D42" s="85"/>
      <c r="E42" s="84"/>
      <c r="F42" s="84"/>
      <c r="G42" s="84"/>
      <c r="H42" s="86" t="str">
        <f>IF(確認書!$H$4="","",IF(C42="","",確認書!$H$4))</f>
        <v/>
      </c>
      <c r="I42" s="87"/>
      <c r="J42" s="8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84"/>
      <c r="C43" s="85"/>
      <c r="D43" s="85"/>
      <c r="E43" s="84"/>
      <c r="F43" s="84"/>
      <c r="G43" s="84"/>
      <c r="H43" s="86" t="str">
        <f>IF(確認書!$H$4="","",IF(C43="","",確認書!$H$4))</f>
        <v/>
      </c>
      <c r="I43" s="87"/>
      <c r="J43" s="8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B2:J2"/>
    <mergeCell ref="C9:J9"/>
    <mergeCell ref="I11:I12"/>
    <mergeCell ref="C10:J10"/>
    <mergeCell ref="B11:B12"/>
    <mergeCell ref="E6:J6"/>
    <mergeCell ref="E7:J7"/>
    <mergeCell ref="J11:J12"/>
    <mergeCell ref="D4:H4"/>
    <mergeCell ref="G11:G12"/>
    <mergeCell ref="F11:F12"/>
    <mergeCell ref="C11:C12"/>
    <mergeCell ref="D11:D12"/>
    <mergeCell ref="E11:E12"/>
    <mergeCell ref="H11:H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B1:Q114"/>
  <sheetViews>
    <sheetView view="pageBreakPreview" zoomScaleNormal="100" zoomScaleSheetLayoutView="100" workbookViewId="0">
      <selection activeCell="I13" sqref="I13:I14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0.7773437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2:17" ht="9.9" customHeight="1" x14ac:dyDescent="0.2"/>
    <row r="4" spans="2:17" ht="20.100000000000001" customHeight="1" x14ac:dyDescent="0.2">
      <c r="D4" s="135" t="s">
        <v>56</v>
      </c>
      <c r="E4" s="135"/>
      <c r="F4" s="135"/>
      <c r="G4" s="135"/>
      <c r="H4" s="135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7" s="43" customFormat="1" ht="20.100000000000001" customHeight="1" x14ac:dyDescent="0.2">
      <c r="B7" s="44"/>
      <c r="C7" s="52"/>
      <c r="D7" s="52"/>
      <c r="E7" s="145" t="s">
        <v>42</v>
      </c>
      <c r="F7" s="145"/>
      <c r="G7" s="145"/>
      <c r="H7" s="145"/>
      <c r="I7" s="145"/>
      <c r="J7" s="145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19" t="s">
        <v>27</v>
      </c>
      <c r="D9" s="119"/>
      <c r="E9" s="119"/>
      <c r="F9" s="119"/>
      <c r="G9" s="119"/>
      <c r="H9" s="119"/>
      <c r="I9" s="119"/>
      <c r="J9" s="119"/>
    </row>
    <row r="10" spans="2:17" s="43" customFormat="1" ht="15" customHeight="1" x14ac:dyDescent="0.2">
      <c r="B10" s="44"/>
      <c r="C10" s="131" t="s">
        <v>29</v>
      </c>
      <c r="D10" s="131"/>
      <c r="E10" s="131"/>
      <c r="F10" s="131"/>
      <c r="G10" s="131"/>
      <c r="H10" s="131"/>
      <c r="I10" s="131"/>
      <c r="J10" s="131"/>
    </row>
    <row r="11" spans="2:17" s="2" customFormat="1" ht="18" customHeight="1" x14ac:dyDescent="0.2">
      <c r="B11" s="138"/>
      <c r="C11" s="146" t="s">
        <v>26</v>
      </c>
      <c r="D11" s="146" t="s">
        <v>51</v>
      </c>
      <c r="E11" s="138" t="s">
        <v>78</v>
      </c>
      <c r="F11" s="138" t="s">
        <v>83</v>
      </c>
      <c r="G11" s="138" t="s">
        <v>71</v>
      </c>
      <c r="H11" s="138" t="s">
        <v>28</v>
      </c>
      <c r="I11" s="148" t="s">
        <v>1</v>
      </c>
      <c r="J11" s="143" t="s">
        <v>25</v>
      </c>
      <c r="K11" s="141"/>
      <c r="L11" s="140"/>
      <c r="M11" s="140"/>
      <c r="N11" s="140"/>
      <c r="O11" s="142"/>
      <c r="P11" s="140"/>
    </row>
    <row r="12" spans="2:17" s="2" customFormat="1" ht="18" customHeight="1" x14ac:dyDescent="0.2">
      <c r="B12" s="139"/>
      <c r="C12" s="147"/>
      <c r="D12" s="147"/>
      <c r="E12" s="139"/>
      <c r="F12" s="139"/>
      <c r="G12" s="139"/>
      <c r="H12" s="139"/>
      <c r="I12" s="149"/>
      <c r="J12" s="143"/>
      <c r="K12" s="141"/>
      <c r="L12" s="140"/>
      <c r="M12" s="140"/>
      <c r="N12" s="140"/>
      <c r="O12" s="142"/>
      <c r="P12" s="140"/>
    </row>
    <row r="13" spans="2:17" s="2" customFormat="1" ht="18" customHeight="1" x14ac:dyDescent="0.2">
      <c r="B13" s="136" t="s">
        <v>2</v>
      </c>
      <c r="C13" s="74">
        <v>3652000</v>
      </c>
      <c r="D13" s="74" t="s">
        <v>55</v>
      </c>
      <c r="E13" s="68" t="s">
        <v>80</v>
      </c>
      <c r="F13" s="68" t="s">
        <v>82</v>
      </c>
      <c r="G13" s="68" t="s">
        <v>74</v>
      </c>
      <c r="H13" s="68" t="s">
        <v>23</v>
      </c>
      <c r="I13" s="75" t="s">
        <v>88</v>
      </c>
      <c r="J13" s="18" t="s">
        <v>39</v>
      </c>
      <c r="K13" s="80"/>
      <c r="L13" s="81"/>
      <c r="M13" s="81"/>
      <c r="N13" s="81"/>
      <c r="O13" s="82"/>
      <c r="P13" s="83"/>
    </row>
    <row r="14" spans="2:17" s="2" customFormat="1" ht="18" customHeight="1" x14ac:dyDescent="0.2">
      <c r="B14" s="137"/>
      <c r="C14" s="74">
        <v>3652001</v>
      </c>
      <c r="D14" s="74" t="s">
        <v>59</v>
      </c>
      <c r="E14" s="68" t="s">
        <v>85</v>
      </c>
      <c r="F14" s="68" t="s">
        <v>84</v>
      </c>
      <c r="G14" s="68" t="s">
        <v>75</v>
      </c>
      <c r="H14" s="68" t="s">
        <v>23</v>
      </c>
      <c r="I14" s="75" t="s">
        <v>89</v>
      </c>
      <c r="J14" s="18" t="s">
        <v>58</v>
      </c>
      <c r="K14" s="80"/>
      <c r="L14" s="81"/>
      <c r="M14" s="81"/>
      <c r="N14" s="81"/>
      <c r="O14" s="82"/>
      <c r="P14" s="83"/>
    </row>
    <row r="15" spans="2:17" s="5" customFormat="1" ht="18" customHeight="1" x14ac:dyDescent="0.2">
      <c r="B15" s="133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4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3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4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3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4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3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4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3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4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3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4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3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4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3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4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3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4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3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4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3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 t="shared" ref="L35:L45" si="0">+C35</f>
        <v>0</v>
      </c>
      <c r="M35" s="72"/>
      <c r="N35" s="73">
        <f t="shared" ref="N35:N45" si="1">+C35</f>
        <v>0</v>
      </c>
      <c r="O35" s="71"/>
    </row>
    <row r="36" spans="2:17" ht="18" customHeight="1" x14ac:dyDescent="0.2">
      <c r="B36" s="134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 t="shared" si="0"/>
        <v>0</v>
      </c>
      <c r="M36" s="72"/>
      <c r="N36" s="73">
        <f t="shared" si="1"/>
        <v>0</v>
      </c>
      <c r="O36" s="71"/>
    </row>
    <row r="37" spans="2:17" ht="18" customHeight="1" x14ac:dyDescent="0.2">
      <c r="B37" s="133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 t="shared" si="0"/>
        <v>0</v>
      </c>
      <c r="M37" s="72"/>
      <c r="N37" s="73">
        <f t="shared" si="1"/>
        <v>0</v>
      </c>
      <c r="O37" s="71"/>
    </row>
    <row r="38" spans="2:17" ht="18" customHeight="1" x14ac:dyDescent="0.2">
      <c r="B38" s="134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 t="shared" si="0"/>
        <v>0</v>
      </c>
      <c r="M38" s="72"/>
      <c r="N38" s="73">
        <f t="shared" si="1"/>
        <v>0</v>
      </c>
      <c r="O38" s="71"/>
    </row>
    <row r="39" spans="2:17" ht="18" customHeight="1" x14ac:dyDescent="0.2">
      <c r="B39" s="133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 t="shared" si="0"/>
        <v>0</v>
      </c>
      <c r="M39" s="72"/>
      <c r="N39" s="73">
        <f t="shared" si="1"/>
        <v>0</v>
      </c>
      <c r="O39" s="71"/>
    </row>
    <row r="40" spans="2:17" ht="18" customHeight="1" x14ac:dyDescent="0.2">
      <c r="B40" s="134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 t="shared" si="0"/>
        <v>0</v>
      </c>
      <c r="M40" s="72"/>
      <c r="N40" s="73">
        <f t="shared" si="1"/>
        <v>0</v>
      </c>
      <c r="O40" s="71"/>
    </row>
    <row r="41" spans="2:17" ht="18" customHeight="1" x14ac:dyDescent="0.2">
      <c r="B41" s="133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 t="shared" si="0"/>
        <v>0</v>
      </c>
      <c r="M41" s="72"/>
      <c r="N41" s="73">
        <f t="shared" si="1"/>
        <v>0</v>
      </c>
      <c r="O41" s="71"/>
    </row>
    <row r="42" spans="2:17" ht="18" customHeight="1" x14ac:dyDescent="0.2">
      <c r="B42" s="134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 t="shared" si="0"/>
        <v>0</v>
      </c>
      <c r="M42" s="72"/>
      <c r="N42" s="73">
        <f t="shared" si="1"/>
        <v>0</v>
      </c>
      <c r="O42" s="71"/>
    </row>
    <row r="43" spans="2:17" ht="18" customHeight="1" x14ac:dyDescent="0.2">
      <c r="B43" s="133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 t="shared" si="0"/>
        <v>0</v>
      </c>
      <c r="M43" s="72"/>
      <c r="N43" s="73">
        <f t="shared" si="1"/>
        <v>0</v>
      </c>
      <c r="O43" s="71"/>
    </row>
    <row r="44" spans="2:17" ht="18" customHeight="1" x14ac:dyDescent="0.2">
      <c r="B44" s="134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 t="shared" si="0"/>
        <v>0</v>
      </c>
      <c r="M44" s="72"/>
      <c r="N44" s="73">
        <f t="shared" si="1"/>
        <v>0</v>
      </c>
      <c r="O44" s="71"/>
    </row>
    <row r="45" spans="2:17" ht="18" customHeight="1" x14ac:dyDescent="0.2">
      <c r="B45" s="133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 t="shared" si="0"/>
        <v>0</v>
      </c>
      <c r="M45" s="72"/>
      <c r="N45" s="73">
        <f t="shared" si="1"/>
        <v>0</v>
      </c>
      <c r="O45" s="71"/>
    </row>
    <row r="46" spans="2:17" ht="18" customHeight="1" x14ac:dyDescent="0.2">
      <c r="B46" s="134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3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4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3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4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24.75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E11:E12"/>
    <mergeCell ref="G11:G12"/>
    <mergeCell ref="C11:C12"/>
    <mergeCell ref="B2:J2"/>
    <mergeCell ref="E6:J6"/>
    <mergeCell ref="E7:J7"/>
    <mergeCell ref="C9:J9"/>
    <mergeCell ref="C10:J10"/>
    <mergeCell ref="B31:B32"/>
    <mergeCell ref="P11:P12"/>
    <mergeCell ref="B15:B16"/>
    <mergeCell ref="B17:B18"/>
    <mergeCell ref="B19:B20"/>
    <mergeCell ref="B21:B22"/>
    <mergeCell ref="N11:N12"/>
    <mergeCell ref="O11:O12"/>
    <mergeCell ref="I11:I12"/>
    <mergeCell ref="J11:J12"/>
    <mergeCell ref="K11:K12"/>
    <mergeCell ref="L11:L12"/>
    <mergeCell ref="M11:M12"/>
    <mergeCell ref="B11:B12"/>
    <mergeCell ref="H11:H12"/>
    <mergeCell ref="D11:D12"/>
    <mergeCell ref="B43:B44"/>
    <mergeCell ref="B45:B46"/>
    <mergeCell ref="B47:B48"/>
    <mergeCell ref="B49:B50"/>
    <mergeCell ref="D4:H4"/>
    <mergeCell ref="B13:B14"/>
    <mergeCell ref="F11:F12"/>
    <mergeCell ref="B33:B34"/>
    <mergeCell ref="B35:B36"/>
    <mergeCell ref="B37:B38"/>
    <mergeCell ref="B39:B40"/>
    <mergeCell ref="B41:B42"/>
    <mergeCell ref="B23:B24"/>
    <mergeCell ref="B25:B26"/>
    <mergeCell ref="B27:B28"/>
    <mergeCell ref="B29:B30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</sheetPr>
  <dimension ref="B1:M112"/>
  <sheetViews>
    <sheetView view="pageBreakPreview" zoomScaleNormal="100" zoomScaleSheetLayoutView="100" workbookViewId="0">
      <selection activeCell="I13" sqref="I13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2:13" ht="9.9" customHeight="1" x14ac:dyDescent="0.2"/>
    <row r="4" spans="2:13" ht="20.100000000000001" customHeight="1" x14ac:dyDescent="0.2">
      <c r="D4" s="132" t="s">
        <v>34</v>
      </c>
      <c r="E4" s="132"/>
      <c r="F4" s="132"/>
      <c r="G4" s="132"/>
      <c r="H4" s="132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21" t="str">
        <f>IF(確認書!$C$4="","",確認書!$C$4)</f>
        <v/>
      </c>
      <c r="F6" s="122"/>
      <c r="G6" s="122"/>
      <c r="H6" s="122"/>
      <c r="I6" s="122"/>
      <c r="J6" s="123"/>
    </row>
    <row r="7" spans="2:13" s="43" customFormat="1" ht="20.100000000000001" customHeight="1" x14ac:dyDescent="0.2">
      <c r="B7" s="44"/>
      <c r="C7" s="52"/>
      <c r="D7" s="52"/>
      <c r="E7" s="128" t="s">
        <v>42</v>
      </c>
      <c r="F7" s="128"/>
      <c r="G7" s="128"/>
      <c r="H7" s="128"/>
      <c r="I7" s="128"/>
      <c r="J7" s="128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19" t="s">
        <v>27</v>
      </c>
      <c r="D9" s="119"/>
      <c r="E9" s="119"/>
      <c r="F9" s="119"/>
      <c r="G9" s="119"/>
      <c r="H9" s="119"/>
      <c r="I9" s="119"/>
      <c r="J9" s="119"/>
    </row>
    <row r="10" spans="2:13" s="43" customFormat="1" ht="15" customHeight="1" x14ac:dyDescent="0.2">
      <c r="B10" s="44"/>
      <c r="C10" s="131" t="s">
        <v>29</v>
      </c>
      <c r="D10" s="131"/>
      <c r="E10" s="131"/>
      <c r="F10" s="131"/>
      <c r="G10" s="131"/>
      <c r="H10" s="131"/>
      <c r="I10" s="131"/>
      <c r="J10" s="131"/>
    </row>
    <row r="11" spans="2:13" s="44" customFormat="1" ht="18.899999999999999" customHeight="1" x14ac:dyDescent="0.2">
      <c r="B11" s="126"/>
      <c r="C11" s="129" t="s">
        <v>26</v>
      </c>
      <c r="D11" s="129" t="s">
        <v>53</v>
      </c>
      <c r="E11" s="126" t="s">
        <v>78</v>
      </c>
      <c r="F11" s="126" t="s">
        <v>83</v>
      </c>
      <c r="G11" s="126" t="s">
        <v>70</v>
      </c>
      <c r="H11" s="126" t="s">
        <v>28</v>
      </c>
      <c r="I11" s="124" t="s">
        <v>1</v>
      </c>
      <c r="J11" s="126" t="s">
        <v>25</v>
      </c>
    </row>
    <row r="12" spans="2:13" s="44" customFormat="1" ht="18.899999999999999" customHeight="1" x14ac:dyDescent="0.2">
      <c r="B12" s="127"/>
      <c r="C12" s="130"/>
      <c r="D12" s="130"/>
      <c r="E12" s="127"/>
      <c r="F12" s="127"/>
      <c r="G12" s="127"/>
      <c r="H12" s="127"/>
      <c r="I12" s="125"/>
      <c r="J12" s="127"/>
    </row>
    <row r="13" spans="2:13" s="46" customFormat="1" ht="18.899999999999999" customHeight="1" x14ac:dyDescent="0.2">
      <c r="B13" s="47" t="s">
        <v>2</v>
      </c>
      <c r="C13" s="55">
        <v>3601988</v>
      </c>
      <c r="D13" s="55" t="s">
        <v>52</v>
      </c>
      <c r="E13" s="47" t="s">
        <v>80</v>
      </c>
      <c r="F13" s="47" t="s">
        <v>79</v>
      </c>
      <c r="G13" s="47" t="s">
        <v>76</v>
      </c>
      <c r="H13" s="47" t="s">
        <v>22</v>
      </c>
      <c r="I13" s="56" t="s">
        <v>90</v>
      </c>
      <c r="J13" s="47" t="s">
        <v>36</v>
      </c>
      <c r="L13" s="36">
        <f>+C13</f>
        <v>3601988</v>
      </c>
      <c r="M13" s="37">
        <f>+C13</f>
        <v>3601988</v>
      </c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84"/>
      <c r="C39" s="85"/>
      <c r="D39" s="85"/>
      <c r="E39" s="84"/>
      <c r="F39" s="84"/>
      <c r="G39" s="84"/>
      <c r="H39" s="86" t="str">
        <f>IF(確認書!$H$4="","",IF(C39="","",確認書!$H$4))</f>
        <v/>
      </c>
      <c r="I39" s="87"/>
      <c r="J39" s="8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84"/>
      <c r="C40" s="85"/>
      <c r="D40" s="85"/>
      <c r="E40" s="84"/>
      <c r="F40" s="84"/>
      <c r="G40" s="84"/>
      <c r="H40" s="86" t="str">
        <f>IF(確認書!$H$4="","",IF(C40="","",確認書!$H$4))</f>
        <v/>
      </c>
      <c r="I40" s="87"/>
      <c r="J40" s="8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84"/>
      <c r="C41" s="85"/>
      <c r="D41" s="85"/>
      <c r="E41" s="84"/>
      <c r="F41" s="84"/>
      <c r="G41" s="84"/>
      <c r="H41" s="86" t="str">
        <f>IF(確認書!$H$4="","",IF(C41="","",確認書!$H$4))</f>
        <v/>
      </c>
      <c r="I41" s="87"/>
      <c r="J41" s="8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84"/>
      <c r="C42" s="85"/>
      <c r="D42" s="85"/>
      <c r="E42" s="84"/>
      <c r="F42" s="84"/>
      <c r="G42" s="84"/>
      <c r="H42" s="86" t="str">
        <f>IF(確認書!$H$4="","",IF(C42="","",確認書!$H$4))</f>
        <v/>
      </c>
      <c r="I42" s="87"/>
      <c r="J42" s="8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84"/>
      <c r="C43" s="85"/>
      <c r="D43" s="85"/>
      <c r="E43" s="84"/>
      <c r="F43" s="84"/>
      <c r="G43" s="84"/>
      <c r="H43" s="86" t="str">
        <f>IF(確認書!$H$4="","",IF(C43="","",確認書!$H$4))</f>
        <v/>
      </c>
      <c r="I43" s="87"/>
      <c r="J43" s="8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B2:J2"/>
    <mergeCell ref="C9:J9"/>
    <mergeCell ref="C10:J10"/>
    <mergeCell ref="E6:J6"/>
    <mergeCell ref="E7:J7"/>
    <mergeCell ref="B11:B12"/>
    <mergeCell ref="C11:C12"/>
    <mergeCell ref="D11:D12"/>
    <mergeCell ref="E11:E12"/>
    <mergeCell ref="H11:H12"/>
    <mergeCell ref="I11:I12"/>
    <mergeCell ref="J11:J12"/>
    <mergeCell ref="D4:H4"/>
    <mergeCell ref="G11:G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50"/>
  </sheetPr>
  <dimension ref="B1:Q114"/>
  <sheetViews>
    <sheetView view="pageBreakPreview" topLeftCell="A2" zoomScaleNormal="100" zoomScaleSheetLayoutView="100" workbookViewId="0">
      <selection activeCell="I14" sqref="I14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2:17" ht="9.9" customHeight="1" x14ac:dyDescent="0.2"/>
    <row r="4" spans="2:17" ht="20.100000000000001" customHeight="1" x14ac:dyDescent="0.2">
      <c r="D4" s="135" t="s">
        <v>35</v>
      </c>
      <c r="E4" s="135"/>
      <c r="F4" s="135"/>
      <c r="G4" s="135"/>
      <c r="H4" s="135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7" s="43" customFormat="1" ht="20.100000000000001" customHeight="1" x14ac:dyDescent="0.2">
      <c r="B7" s="44"/>
      <c r="C7" s="52"/>
      <c r="D7" s="52"/>
      <c r="E7" s="145" t="s">
        <v>42</v>
      </c>
      <c r="F7" s="145"/>
      <c r="G7" s="145"/>
      <c r="H7" s="145"/>
      <c r="I7" s="145"/>
      <c r="J7" s="145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19" t="s">
        <v>27</v>
      </c>
      <c r="D9" s="119"/>
      <c r="E9" s="119"/>
      <c r="F9" s="119"/>
      <c r="G9" s="119"/>
      <c r="H9" s="119"/>
      <c r="I9" s="119"/>
      <c r="J9" s="119"/>
    </row>
    <row r="10" spans="2:17" s="43" customFormat="1" ht="15" customHeight="1" x14ac:dyDescent="0.2">
      <c r="B10" s="44"/>
      <c r="C10" s="131" t="s">
        <v>29</v>
      </c>
      <c r="D10" s="131"/>
      <c r="E10" s="131"/>
      <c r="F10" s="131"/>
      <c r="G10" s="131"/>
      <c r="H10" s="131"/>
      <c r="I10" s="131"/>
      <c r="J10" s="131"/>
    </row>
    <row r="11" spans="2:17" s="2" customFormat="1" ht="18" customHeight="1" x14ac:dyDescent="0.2">
      <c r="B11" s="138"/>
      <c r="C11" s="146" t="s">
        <v>26</v>
      </c>
      <c r="D11" s="146" t="s">
        <v>51</v>
      </c>
      <c r="E11" s="138" t="s">
        <v>78</v>
      </c>
      <c r="F11" s="138" t="s">
        <v>83</v>
      </c>
      <c r="G11" s="138" t="s">
        <v>71</v>
      </c>
      <c r="H11" s="138" t="s">
        <v>28</v>
      </c>
      <c r="I11" s="148" t="s">
        <v>1</v>
      </c>
      <c r="J11" s="143" t="s">
        <v>25</v>
      </c>
      <c r="K11" s="141"/>
      <c r="L11" s="140"/>
      <c r="M11" s="140"/>
      <c r="N11" s="140"/>
      <c r="O11" s="142"/>
      <c r="P11" s="140"/>
    </row>
    <row r="12" spans="2:17" s="2" customFormat="1" ht="18" customHeight="1" x14ac:dyDescent="0.2">
      <c r="B12" s="139"/>
      <c r="C12" s="147"/>
      <c r="D12" s="147"/>
      <c r="E12" s="139"/>
      <c r="F12" s="139"/>
      <c r="G12" s="139"/>
      <c r="H12" s="139"/>
      <c r="I12" s="149"/>
      <c r="J12" s="143"/>
      <c r="K12" s="141"/>
      <c r="L12" s="140"/>
      <c r="M12" s="140"/>
      <c r="N12" s="140"/>
      <c r="O12" s="142"/>
      <c r="P12" s="140"/>
    </row>
    <row r="13" spans="2:17" s="2" customFormat="1" ht="18" customHeight="1" x14ac:dyDescent="0.2">
      <c r="B13" s="136" t="s">
        <v>2</v>
      </c>
      <c r="C13" s="74">
        <v>3601988</v>
      </c>
      <c r="D13" s="74" t="s">
        <v>52</v>
      </c>
      <c r="E13" s="68" t="s">
        <v>86</v>
      </c>
      <c r="F13" s="68" t="s">
        <v>79</v>
      </c>
      <c r="G13" s="68" t="s">
        <v>72</v>
      </c>
      <c r="H13" s="68" t="s">
        <v>23</v>
      </c>
      <c r="I13" s="56" t="s">
        <v>90</v>
      </c>
      <c r="J13" s="18" t="s">
        <v>36</v>
      </c>
      <c r="K13" s="80"/>
      <c r="L13" s="81"/>
      <c r="M13" s="81"/>
      <c r="N13" s="81"/>
      <c r="O13" s="82"/>
      <c r="P13" s="83"/>
    </row>
    <row r="14" spans="2:17" s="2" customFormat="1" ht="18" customHeight="1" x14ac:dyDescent="0.2">
      <c r="B14" s="137"/>
      <c r="C14" s="74">
        <v>3601989</v>
      </c>
      <c r="D14" s="74" t="s">
        <v>57</v>
      </c>
      <c r="E14" s="68" t="s">
        <v>86</v>
      </c>
      <c r="F14" s="68" t="s">
        <v>81</v>
      </c>
      <c r="G14" s="68" t="s">
        <v>73</v>
      </c>
      <c r="H14" s="68" t="s">
        <v>23</v>
      </c>
      <c r="I14" s="75" t="s">
        <v>91</v>
      </c>
      <c r="J14" s="18" t="s">
        <v>63</v>
      </c>
      <c r="K14" s="80"/>
      <c r="L14" s="81"/>
      <c r="M14" s="81"/>
      <c r="N14" s="81"/>
      <c r="O14" s="82"/>
      <c r="P14" s="83"/>
    </row>
    <row r="15" spans="2:17" s="5" customFormat="1" ht="18" customHeight="1" x14ac:dyDescent="0.2">
      <c r="B15" s="133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4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3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4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3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4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3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4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3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4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3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4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3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4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3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4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3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4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3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4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3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 t="shared" ref="L35:L45" si="0">+C35</f>
        <v>0</v>
      </c>
      <c r="M35" s="72"/>
      <c r="N35" s="73">
        <f t="shared" ref="N35:N45" si="1">+C35</f>
        <v>0</v>
      </c>
      <c r="O35" s="71"/>
    </row>
    <row r="36" spans="2:17" ht="18" customHeight="1" x14ac:dyDescent="0.2">
      <c r="B36" s="134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 t="shared" si="0"/>
        <v>0</v>
      </c>
      <c r="M36" s="72"/>
      <c r="N36" s="73">
        <f t="shared" si="1"/>
        <v>0</v>
      </c>
      <c r="O36" s="71"/>
    </row>
    <row r="37" spans="2:17" ht="18" customHeight="1" x14ac:dyDescent="0.2">
      <c r="B37" s="133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 t="shared" si="0"/>
        <v>0</v>
      </c>
      <c r="M37" s="72"/>
      <c r="N37" s="73">
        <f t="shared" si="1"/>
        <v>0</v>
      </c>
      <c r="O37" s="71"/>
    </row>
    <row r="38" spans="2:17" ht="18" customHeight="1" x14ac:dyDescent="0.2">
      <c r="B38" s="134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 t="shared" si="0"/>
        <v>0</v>
      </c>
      <c r="M38" s="72"/>
      <c r="N38" s="73">
        <f t="shared" si="1"/>
        <v>0</v>
      </c>
      <c r="O38" s="71"/>
    </row>
    <row r="39" spans="2:17" ht="18" customHeight="1" x14ac:dyDescent="0.2">
      <c r="B39" s="133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 t="shared" si="0"/>
        <v>0</v>
      </c>
      <c r="M39" s="72"/>
      <c r="N39" s="73">
        <f t="shared" si="1"/>
        <v>0</v>
      </c>
      <c r="O39" s="71"/>
    </row>
    <row r="40" spans="2:17" ht="18" customHeight="1" x14ac:dyDescent="0.2">
      <c r="B40" s="134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 t="shared" si="0"/>
        <v>0</v>
      </c>
      <c r="M40" s="72"/>
      <c r="N40" s="73">
        <f t="shared" si="1"/>
        <v>0</v>
      </c>
      <c r="O40" s="71"/>
    </row>
    <row r="41" spans="2:17" ht="18" customHeight="1" x14ac:dyDescent="0.2">
      <c r="B41" s="133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 t="shared" si="0"/>
        <v>0</v>
      </c>
      <c r="M41" s="72"/>
      <c r="N41" s="73">
        <f t="shared" si="1"/>
        <v>0</v>
      </c>
      <c r="O41" s="71"/>
    </row>
    <row r="42" spans="2:17" ht="18" customHeight="1" x14ac:dyDescent="0.2">
      <c r="B42" s="134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 t="shared" si="0"/>
        <v>0</v>
      </c>
      <c r="M42" s="72"/>
      <c r="N42" s="73">
        <f t="shared" si="1"/>
        <v>0</v>
      </c>
      <c r="O42" s="71"/>
    </row>
    <row r="43" spans="2:17" ht="18" customHeight="1" x14ac:dyDescent="0.2">
      <c r="B43" s="133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 t="shared" si="0"/>
        <v>0</v>
      </c>
      <c r="M43" s="72"/>
      <c r="N43" s="73">
        <f t="shared" si="1"/>
        <v>0</v>
      </c>
      <c r="O43" s="71"/>
    </row>
    <row r="44" spans="2:17" ht="18" customHeight="1" x14ac:dyDescent="0.2">
      <c r="B44" s="134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 t="shared" si="0"/>
        <v>0</v>
      </c>
      <c r="M44" s="72"/>
      <c r="N44" s="73">
        <f t="shared" si="1"/>
        <v>0</v>
      </c>
      <c r="O44" s="71"/>
    </row>
    <row r="45" spans="2:17" ht="18" customHeight="1" x14ac:dyDescent="0.2">
      <c r="B45" s="133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 t="shared" si="0"/>
        <v>0</v>
      </c>
      <c r="M45" s="72"/>
      <c r="N45" s="73">
        <f t="shared" si="1"/>
        <v>0</v>
      </c>
      <c r="O45" s="71"/>
    </row>
    <row r="46" spans="2:17" ht="18" customHeight="1" x14ac:dyDescent="0.2">
      <c r="B46" s="134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3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4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3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4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18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B2:J2"/>
    <mergeCell ref="E6:J6"/>
    <mergeCell ref="E7:J7"/>
    <mergeCell ref="P11:P12"/>
    <mergeCell ref="B15:B16"/>
    <mergeCell ref="B17:B18"/>
    <mergeCell ref="N11:N12"/>
    <mergeCell ref="O11:O12"/>
    <mergeCell ref="I11:I12"/>
    <mergeCell ref="J11:J12"/>
    <mergeCell ref="K11:K12"/>
    <mergeCell ref="L11:L12"/>
    <mergeCell ref="M11:M12"/>
    <mergeCell ref="B11:B12"/>
    <mergeCell ref="C11:C12"/>
    <mergeCell ref="D11:D12"/>
    <mergeCell ref="E11:E12"/>
    <mergeCell ref="G11:G12"/>
    <mergeCell ref="H11:H12"/>
    <mergeCell ref="B23:B24"/>
    <mergeCell ref="B25:B26"/>
    <mergeCell ref="B27:B28"/>
    <mergeCell ref="C9:J9"/>
    <mergeCell ref="C10:J10"/>
    <mergeCell ref="B49:B50"/>
    <mergeCell ref="D4:H4"/>
    <mergeCell ref="B13:B14"/>
    <mergeCell ref="F11:F12"/>
    <mergeCell ref="B39:B40"/>
    <mergeCell ref="B41:B42"/>
    <mergeCell ref="B43:B44"/>
    <mergeCell ref="B45:B46"/>
    <mergeCell ref="B47:B48"/>
    <mergeCell ref="B29:B30"/>
    <mergeCell ref="B31:B32"/>
    <mergeCell ref="B33:B34"/>
    <mergeCell ref="B35:B36"/>
    <mergeCell ref="B37:B38"/>
    <mergeCell ref="B19:B20"/>
    <mergeCell ref="B21:B2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0" orientation="portrait" r:id="rId1"/>
  <headerFooter alignWithMargins="0"/>
  <colBreaks count="1" manualBreakCount="1">
    <brk id="11" max="3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B050"/>
  </sheetPr>
  <dimension ref="B1:M112"/>
  <sheetViews>
    <sheetView view="pageBreakPreview" zoomScaleNormal="100" zoomScaleSheetLayoutView="100" workbookViewId="0">
      <selection activeCell="I13" sqref="I13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2:13" ht="9.9" customHeight="1" x14ac:dyDescent="0.2"/>
    <row r="4" spans="2:13" ht="20.100000000000001" customHeight="1" x14ac:dyDescent="0.2">
      <c r="D4" s="132" t="s">
        <v>60</v>
      </c>
      <c r="E4" s="132"/>
      <c r="F4" s="132"/>
      <c r="G4" s="132"/>
      <c r="H4" s="132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21" t="str">
        <f>IF(確認書!$C$4="","",確認書!$C$4)</f>
        <v/>
      </c>
      <c r="F6" s="122"/>
      <c r="G6" s="122"/>
      <c r="H6" s="122"/>
      <c r="I6" s="122"/>
      <c r="J6" s="123"/>
    </row>
    <row r="7" spans="2:13" s="43" customFormat="1" ht="20.100000000000001" customHeight="1" x14ac:dyDescent="0.2">
      <c r="B7" s="44"/>
      <c r="C7" s="52"/>
      <c r="D7" s="52"/>
      <c r="E7" s="128" t="s">
        <v>42</v>
      </c>
      <c r="F7" s="128"/>
      <c r="G7" s="128"/>
      <c r="H7" s="128"/>
      <c r="I7" s="128"/>
      <c r="J7" s="128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19" t="s">
        <v>27</v>
      </c>
      <c r="D9" s="119"/>
      <c r="E9" s="119"/>
      <c r="F9" s="119"/>
      <c r="G9" s="119"/>
      <c r="H9" s="119"/>
      <c r="I9" s="119"/>
      <c r="J9" s="119"/>
    </row>
    <row r="10" spans="2:13" s="43" customFormat="1" ht="15" customHeight="1" x14ac:dyDescent="0.2">
      <c r="B10" s="44"/>
      <c r="C10" s="131" t="s">
        <v>29</v>
      </c>
      <c r="D10" s="131"/>
      <c r="E10" s="131"/>
      <c r="F10" s="131"/>
      <c r="G10" s="131"/>
      <c r="H10" s="131"/>
      <c r="I10" s="131"/>
      <c r="J10" s="131"/>
    </row>
    <row r="11" spans="2:13" s="44" customFormat="1" ht="18.899999999999999" customHeight="1" x14ac:dyDescent="0.2">
      <c r="B11" s="126"/>
      <c r="C11" s="129" t="s">
        <v>26</v>
      </c>
      <c r="D11" s="129" t="s">
        <v>53</v>
      </c>
      <c r="E11" s="126" t="s">
        <v>78</v>
      </c>
      <c r="F11" s="126" t="s">
        <v>83</v>
      </c>
      <c r="G11" s="126" t="s">
        <v>70</v>
      </c>
      <c r="H11" s="126" t="s">
        <v>28</v>
      </c>
      <c r="I11" s="124" t="s">
        <v>1</v>
      </c>
      <c r="J11" s="126" t="s">
        <v>25</v>
      </c>
    </row>
    <row r="12" spans="2:13" s="44" customFormat="1" ht="18.899999999999999" customHeight="1" x14ac:dyDescent="0.2">
      <c r="B12" s="127"/>
      <c r="C12" s="130"/>
      <c r="D12" s="130"/>
      <c r="E12" s="127"/>
      <c r="F12" s="127"/>
      <c r="G12" s="127"/>
      <c r="H12" s="127"/>
      <c r="I12" s="125"/>
      <c r="J12" s="127"/>
    </row>
    <row r="13" spans="2:13" s="46" customFormat="1" ht="18.899999999999999" customHeight="1" x14ac:dyDescent="0.2">
      <c r="B13" s="47" t="s">
        <v>2</v>
      </c>
      <c r="C13" s="55">
        <v>3651988</v>
      </c>
      <c r="D13" s="55" t="s">
        <v>55</v>
      </c>
      <c r="E13" s="47" t="s">
        <v>80</v>
      </c>
      <c r="F13" s="47" t="s">
        <v>82</v>
      </c>
      <c r="G13" s="47" t="s">
        <v>74</v>
      </c>
      <c r="H13" s="47" t="s">
        <v>22</v>
      </c>
      <c r="I13" s="56" t="s">
        <v>90</v>
      </c>
      <c r="J13" s="47" t="s">
        <v>36</v>
      </c>
      <c r="L13" s="36">
        <f>+C13</f>
        <v>3651988</v>
      </c>
      <c r="M13" s="37"/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84"/>
      <c r="C39" s="85"/>
      <c r="D39" s="85"/>
      <c r="E39" s="84"/>
      <c r="F39" s="84"/>
      <c r="G39" s="84"/>
      <c r="H39" s="86" t="str">
        <f>IF(確認書!$H$4="","",IF(C39="","",確認書!$H$4))</f>
        <v/>
      </c>
      <c r="I39" s="87"/>
      <c r="J39" s="8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84"/>
      <c r="C40" s="85"/>
      <c r="D40" s="85"/>
      <c r="E40" s="84"/>
      <c r="F40" s="84"/>
      <c r="G40" s="84"/>
      <c r="H40" s="86" t="str">
        <f>IF(確認書!$H$4="","",IF(C40="","",確認書!$H$4))</f>
        <v/>
      </c>
      <c r="I40" s="87"/>
      <c r="J40" s="8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84"/>
      <c r="C41" s="85"/>
      <c r="D41" s="85"/>
      <c r="E41" s="84"/>
      <c r="F41" s="84"/>
      <c r="G41" s="84"/>
      <c r="H41" s="86" t="str">
        <f>IF(確認書!$H$4="","",IF(C41="","",確認書!$H$4))</f>
        <v/>
      </c>
      <c r="I41" s="87"/>
      <c r="J41" s="8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84"/>
      <c r="C42" s="85"/>
      <c r="D42" s="85"/>
      <c r="E42" s="84"/>
      <c r="F42" s="84"/>
      <c r="G42" s="84"/>
      <c r="H42" s="86" t="str">
        <f>IF(確認書!$H$4="","",IF(C42="","",確認書!$H$4))</f>
        <v/>
      </c>
      <c r="I42" s="87"/>
      <c r="J42" s="8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84"/>
      <c r="C43" s="85"/>
      <c r="D43" s="85"/>
      <c r="E43" s="84"/>
      <c r="F43" s="84"/>
      <c r="G43" s="84"/>
      <c r="H43" s="86" t="str">
        <f>IF(確認書!$H$4="","",IF(C43="","",確認書!$H$4))</f>
        <v/>
      </c>
      <c r="I43" s="87"/>
      <c r="J43" s="8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B2:J2"/>
    <mergeCell ref="C9:J9"/>
    <mergeCell ref="C10:J10"/>
    <mergeCell ref="E6:J6"/>
    <mergeCell ref="E7:J7"/>
    <mergeCell ref="B11:B12"/>
    <mergeCell ref="C11:C12"/>
    <mergeCell ref="D11:D12"/>
    <mergeCell ref="E11:E12"/>
    <mergeCell ref="H11:H12"/>
    <mergeCell ref="I11:I12"/>
    <mergeCell ref="J11:J12"/>
    <mergeCell ref="D4:H4"/>
    <mergeCell ref="G11:G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50"/>
  </sheetPr>
  <dimension ref="B1:Q114"/>
  <sheetViews>
    <sheetView view="pageBreakPreview" zoomScaleNormal="100" zoomScaleSheetLayoutView="100" workbookViewId="0">
      <selection activeCell="I14" sqref="I14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20" t="s">
        <v>87</v>
      </c>
      <c r="C2" s="120"/>
      <c r="D2" s="120"/>
      <c r="E2" s="120"/>
      <c r="F2" s="120"/>
      <c r="G2" s="120"/>
      <c r="H2" s="120"/>
      <c r="I2" s="120"/>
      <c r="J2" s="120"/>
    </row>
    <row r="3" spans="2:17" ht="9.9" customHeight="1" x14ac:dyDescent="0.2"/>
    <row r="4" spans="2:17" ht="20.100000000000001" customHeight="1" x14ac:dyDescent="0.2">
      <c r="D4" s="135" t="s">
        <v>61</v>
      </c>
      <c r="E4" s="135"/>
      <c r="F4" s="135"/>
      <c r="G4" s="135"/>
      <c r="H4" s="135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7" s="43" customFormat="1" ht="20.100000000000001" customHeight="1" x14ac:dyDescent="0.2">
      <c r="B7" s="44"/>
      <c r="C7" s="52"/>
      <c r="D7" s="52"/>
      <c r="E7" s="145" t="s">
        <v>42</v>
      </c>
      <c r="F7" s="145"/>
      <c r="G7" s="145"/>
      <c r="H7" s="145"/>
      <c r="I7" s="145"/>
      <c r="J7" s="145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19" t="s">
        <v>27</v>
      </c>
      <c r="D9" s="119"/>
      <c r="E9" s="119"/>
      <c r="F9" s="119"/>
      <c r="G9" s="119"/>
      <c r="H9" s="119"/>
      <c r="I9" s="119"/>
      <c r="J9" s="119"/>
    </row>
    <row r="10" spans="2:17" s="43" customFormat="1" ht="15" customHeight="1" x14ac:dyDescent="0.2">
      <c r="B10" s="44"/>
      <c r="C10" s="131" t="s">
        <v>29</v>
      </c>
      <c r="D10" s="131"/>
      <c r="E10" s="131"/>
      <c r="F10" s="131"/>
      <c r="G10" s="131"/>
      <c r="H10" s="131"/>
      <c r="I10" s="131"/>
      <c r="J10" s="131"/>
    </row>
    <row r="11" spans="2:17" s="2" customFormat="1" ht="18" customHeight="1" x14ac:dyDescent="0.2">
      <c r="B11" s="138"/>
      <c r="C11" s="146" t="s">
        <v>26</v>
      </c>
      <c r="D11" s="146" t="s">
        <v>51</v>
      </c>
      <c r="E11" s="138" t="s">
        <v>78</v>
      </c>
      <c r="F11" s="138" t="s">
        <v>83</v>
      </c>
      <c r="G11" s="138" t="s">
        <v>71</v>
      </c>
      <c r="H11" s="138" t="s">
        <v>28</v>
      </c>
      <c r="I11" s="148" t="s">
        <v>1</v>
      </c>
      <c r="J11" s="143" t="s">
        <v>25</v>
      </c>
      <c r="K11" s="141"/>
      <c r="L11" s="140"/>
      <c r="M11" s="140"/>
      <c r="N11" s="140"/>
      <c r="O11" s="142"/>
      <c r="P11" s="140"/>
    </row>
    <row r="12" spans="2:17" s="2" customFormat="1" ht="18" customHeight="1" x14ac:dyDescent="0.2">
      <c r="B12" s="139"/>
      <c r="C12" s="147"/>
      <c r="D12" s="147"/>
      <c r="E12" s="139"/>
      <c r="F12" s="139"/>
      <c r="G12" s="139"/>
      <c r="H12" s="139"/>
      <c r="I12" s="149"/>
      <c r="J12" s="143"/>
      <c r="K12" s="141"/>
      <c r="L12" s="140"/>
      <c r="M12" s="140"/>
      <c r="N12" s="140"/>
      <c r="O12" s="142"/>
      <c r="P12" s="140"/>
    </row>
    <row r="13" spans="2:17" s="2" customFormat="1" ht="18" customHeight="1" x14ac:dyDescent="0.2">
      <c r="B13" s="136" t="s">
        <v>2</v>
      </c>
      <c r="C13" s="74">
        <v>3652000</v>
      </c>
      <c r="D13" s="74" t="s">
        <v>55</v>
      </c>
      <c r="E13" s="68" t="s">
        <v>80</v>
      </c>
      <c r="F13" s="68" t="s">
        <v>82</v>
      </c>
      <c r="G13" s="68" t="s">
        <v>74</v>
      </c>
      <c r="H13" s="68" t="s">
        <v>23</v>
      </c>
      <c r="I13" s="56" t="s">
        <v>90</v>
      </c>
      <c r="J13" s="18" t="s">
        <v>36</v>
      </c>
      <c r="K13" s="80"/>
      <c r="L13" s="81"/>
      <c r="M13" s="81"/>
      <c r="N13" s="81"/>
      <c r="O13" s="82"/>
      <c r="P13" s="83"/>
    </row>
    <row r="14" spans="2:17" s="2" customFormat="1" ht="18" customHeight="1" x14ac:dyDescent="0.2">
      <c r="B14" s="137"/>
      <c r="C14" s="74">
        <v>3652001</v>
      </c>
      <c r="D14" s="74" t="s">
        <v>59</v>
      </c>
      <c r="E14" s="68" t="s">
        <v>85</v>
      </c>
      <c r="F14" s="68" t="s">
        <v>84</v>
      </c>
      <c r="G14" s="68" t="s">
        <v>75</v>
      </c>
      <c r="H14" s="68" t="s">
        <v>23</v>
      </c>
      <c r="I14" s="75" t="s">
        <v>91</v>
      </c>
      <c r="J14" s="18" t="s">
        <v>63</v>
      </c>
      <c r="K14" s="80"/>
      <c r="L14" s="81"/>
      <c r="M14" s="81"/>
      <c r="N14" s="81"/>
      <c r="O14" s="82"/>
      <c r="P14" s="83"/>
    </row>
    <row r="15" spans="2:17" s="5" customFormat="1" ht="18" customHeight="1" x14ac:dyDescent="0.2">
      <c r="B15" s="133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4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3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4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3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4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3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4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3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4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3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4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3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4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3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4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3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4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3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4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3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 t="shared" ref="L35:L45" si="0">+C35</f>
        <v>0</v>
      </c>
      <c r="M35" s="72"/>
      <c r="N35" s="73">
        <f t="shared" ref="N35:N45" si="1">+C35</f>
        <v>0</v>
      </c>
      <c r="O35" s="71"/>
    </row>
    <row r="36" spans="2:17" ht="18" customHeight="1" x14ac:dyDescent="0.2">
      <c r="B36" s="134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 t="shared" si="0"/>
        <v>0</v>
      </c>
      <c r="M36" s="72"/>
      <c r="N36" s="73">
        <f t="shared" si="1"/>
        <v>0</v>
      </c>
      <c r="O36" s="71"/>
    </row>
    <row r="37" spans="2:17" ht="18" customHeight="1" x14ac:dyDescent="0.2">
      <c r="B37" s="133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 t="shared" si="0"/>
        <v>0</v>
      </c>
      <c r="M37" s="72"/>
      <c r="N37" s="73">
        <f t="shared" si="1"/>
        <v>0</v>
      </c>
      <c r="O37" s="71"/>
    </row>
    <row r="38" spans="2:17" ht="18" customHeight="1" x14ac:dyDescent="0.2">
      <c r="B38" s="134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 t="shared" si="0"/>
        <v>0</v>
      </c>
      <c r="M38" s="72"/>
      <c r="N38" s="73">
        <f t="shared" si="1"/>
        <v>0</v>
      </c>
      <c r="O38" s="71"/>
    </row>
    <row r="39" spans="2:17" ht="18" customHeight="1" x14ac:dyDescent="0.2">
      <c r="B39" s="133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 t="shared" si="0"/>
        <v>0</v>
      </c>
      <c r="M39" s="72"/>
      <c r="N39" s="73">
        <f t="shared" si="1"/>
        <v>0</v>
      </c>
      <c r="O39" s="71"/>
    </row>
    <row r="40" spans="2:17" ht="18" customHeight="1" x14ac:dyDescent="0.2">
      <c r="B40" s="134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 t="shared" si="0"/>
        <v>0</v>
      </c>
      <c r="M40" s="72"/>
      <c r="N40" s="73">
        <f t="shared" si="1"/>
        <v>0</v>
      </c>
      <c r="O40" s="71"/>
    </row>
    <row r="41" spans="2:17" ht="18" customHeight="1" x14ac:dyDescent="0.2">
      <c r="B41" s="133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 t="shared" si="0"/>
        <v>0</v>
      </c>
      <c r="M41" s="72"/>
      <c r="N41" s="73">
        <f t="shared" si="1"/>
        <v>0</v>
      </c>
      <c r="O41" s="71"/>
    </row>
    <row r="42" spans="2:17" ht="18" customHeight="1" x14ac:dyDescent="0.2">
      <c r="B42" s="134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 t="shared" si="0"/>
        <v>0</v>
      </c>
      <c r="M42" s="72"/>
      <c r="N42" s="73">
        <f t="shared" si="1"/>
        <v>0</v>
      </c>
      <c r="O42" s="71"/>
    </row>
    <row r="43" spans="2:17" ht="18" customHeight="1" x14ac:dyDescent="0.2">
      <c r="B43" s="133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 t="shared" si="0"/>
        <v>0</v>
      </c>
      <c r="M43" s="72"/>
      <c r="N43" s="73">
        <f t="shared" si="1"/>
        <v>0</v>
      </c>
      <c r="O43" s="71"/>
    </row>
    <row r="44" spans="2:17" ht="18" customHeight="1" x14ac:dyDescent="0.2">
      <c r="B44" s="134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 t="shared" si="0"/>
        <v>0</v>
      </c>
      <c r="M44" s="72"/>
      <c r="N44" s="73">
        <f t="shared" si="1"/>
        <v>0</v>
      </c>
      <c r="O44" s="71"/>
    </row>
    <row r="45" spans="2:17" ht="18" customHeight="1" x14ac:dyDescent="0.2">
      <c r="B45" s="133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 t="shared" si="0"/>
        <v>0</v>
      </c>
      <c r="M45" s="72"/>
      <c r="N45" s="73">
        <f t="shared" si="1"/>
        <v>0</v>
      </c>
      <c r="O45" s="71"/>
    </row>
    <row r="46" spans="2:17" ht="18" customHeight="1" x14ac:dyDescent="0.2">
      <c r="B46" s="134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3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4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3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4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18" customHeight="1" x14ac:dyDescent="0.2"/>
    <row r="52" spans="2:10" ht="18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D11:D12"/>
    <mergeCell ref="E11:E12"/>
    <mergeCell ref="G11:G12"/>
    <mergeCell ref="B2:J2"/>
    <mergeCell ref="E6:J6"/>
    <mergeCell ref="E7:J7"/>
    <mergeCell ref="C9:J9"/>
    <mergeCell ref="C10:J10"/>
    <mergeCell ref="D4:H4"/>
    <mergeCell ref="P11:P12"/>
    <mergeCell ref="B15:B16"/>
    <mergeCell ref="B17:B18"/>
    <mergeCell ref="B19:B20"/>
    <mergeCell ref="B21:B22"/>
    <mergeCell ref="F11:F12"/>
    <mergeCell ref="O11:O12"/>
    <mergeCell ref="J11:J12"/>
    <mergeCell ref="K11:K12"/>
    <mergeCell ref="L11:L12"/>
    <mergeCell ref="M11:M12"/>
    <mergeCell ref="N11:N12"/>
    <mergeCell ref="H11:H12"/>
    <mergeCell ref="I11:I12"/>
    <mergeCell ref="B11:B12"/>
    <mergeCell ref="C11:C12"/>
    <mergeCell ref="B43:B44"/>
    <mergeCell ref="B45:B46"/>
    <mergeCell ref="B47:B48"/>
    <mergeCell ref="B49:B50"/>
    <mergeCell ref="B13:B14"/>
    <mergeCell ref="B33:B34"/>
    <mergeCell ref="B35:B36"/>
    <mergeCell ref="B37:B38"/>
    <mergeCell ref="B39:B40"/>
    <mergeCell ref="B41:B42"/>
    <mergeCell ref="B23:B24"/>
    <mergeCell ref="B25:B26"/>
    <mergeCell ref="B27:B28"/>
    <mergeCell ref="B29:B30"/>
    <mergeCell ref="B31:B3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3" orientation="portrait" r:id="rId1"/>
  <headerFooter alignWithMargins="0"/>
  <colBreaks count="1" manualBreakCount="1">
    <brk id="1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確認書</vt:lpstr>
      <vt:lpstr>U18bS</vt:lpstr>
      <vt:lpstr>U18bD</vt:lpstr>
      <vt:lpstr>U18gS</vt:lpstr>
      <vt:lpstr>U18gD</vt:lpstr>
      <vt:lpstr>U16bS</vt:lpstr>
      <vt:lpstr>U16bD</vt:lpstr>
      <vt:lpstr>U16gS</vt:lpstr>
      <vt:lpstr>U16gD</vt:lpstr>
      <vt:lpstr>U14bS</vt:lpstr>
      <vt:lpstr>U14bD</vt:lpstr>
      <vt:lpstr>U14gS</vt:lpstr>
      <vt:lpstr>U14gD</vt:lpstr>
      <vt:lpstr>U12bS</vt:lpstr>
      <vt:lpstr>U12bD</vt:lpstr>
      <vt:lpstr>U12gS</vt:lpstr>
      <vt:lpstr>U12gD</vt:lpstr>
      <vt:lpstr>U12bD!Print_Area</vt:lpstr>
      <vt:lpstr>U12bS!Print_Area</vt:lpstr>
      <vt:lpstr>U12gD!Print_Area</vt:lpstr>
      <vt:lpstr>U12gS!Print_Area</vt:lpstr>
      <vt:lpstr>U14bD!Print_Area</vt:lpstr>
      <vt:lpstr>U14bS!Print_Area</vt:lpstr>
      <vt:lpstr>U14gD!Print_Area</vt:lpstr>
      <vt:lpstr>U14gS!Print_Area</vt:lpstr>
      <vt:lpstr>U16bD!Print_Area</vt:lpstr>
      <vt:lpstr>U16bS!Print_Area</vt:lpstr>
      <vt:lpstr>U16gD!Print_Area</vt:lpstr>
      <vt:lpstr>U16gS!Print_Area</vt:lpstr>
      <vt:lpstr>U18bD!Print_Area</vt:lpstr>
      <vt:lpstr>U18bS!Print_Area</vt:lpstr>
      <vt:lpstr>U18gD!Print_Area</vt:lpstr>
      <vt:lpstr>U18gS!Print_Area</vt:lpstr>
      <vt:lpstr>確認書!Print_Area</vt:lpstr>
    </vt:vector>
  </TitlesOfParts>
  <Company>塙山TC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酒井勇樹</dc:creator>
  <cp:lastModifiedBy>石川貴之</cp:lastModifiedBy>
  <cp:lastPrinted>2019-12-07T06:53:58Z</cp:lastPrinted>
  <dcterms:created xsi:type="dcterms:W3CDTF">2004-01-08T06:10:27Z</dcterms:created>
  <dcterms:modified xsi:type="dcterms:W3CDTF">2020-12-09T07:53:18Z</dcterms:modified>
</cp:coreProperties>
</file>