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19Jr委員会/"/>
    </mc:Choice>
  </mc:AlternateContent>
  <xr:revisionPtr revIDLastSave="458" documentId="8_{37CF2648-6295-4D8E-9E9F-75FCFD7767AD}" xr6:coauthVersionLast="45" xr6:coauthVersionMax="45" xr10:uidLastSave="{6B84F2E4-EE60-4FF4-9B16-A8BA2F744C7D}"/>
  <bookViews>
    <workbookView xWindow="-108" yWindow="-108" windowWidth="23256" windowHeight="12576" tabRatio="877" activeTab="16" xr2:uid="{00000000-000D-0000-FFFF-FFFF00000000}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U12bD!$A$1:$K$50</definedName>
    <definedName name="_xlnm.Print_Area" localSheetId="13">U12bS!$A$1:$J$41</definedName>
    <definedName name="_xlnm.Print_Area" localSheetId="16">U12gD!$A$1:$K$52</definedName>
    <definedName name="_xlnm.Print_Area" localSheetId="15">U12gS!$A$1:$J$41</definedName>
    <definedName name="_xlnm.Print_Area" localSheetId="10">U14bD!$A$1:$K$50</definedName>
    <definedName name="_xlnm.Print_Area" localSheetId="9">U14bS!$A$1:$J$41</definedName>
    <definedName name="_xlnm.Print_Area" localSheetId="12">U14gD!$A$1:$K$51</definedName>
    <definedName name="_xlnm.Print_Area" localSheetId="11">U14gS!$A$1:$J$41</definedName>
    <definedName name="_xlnm.Print_Area" localSheetId="6">U16bD!$A$1:$K$52</definedName>
    <definedName name="_xlnm.Print_Area" localSheetId="5">U16bS!$A$1:$J$41</definedName>
    <definedName name="_xlnm.Print_Area" localSheetId="8">U16gD!$A$1:$K$51</definedName>
    <definedName name="_xlnm.Print_Area" localSheetId="7">U16gS!$A$1:$J$41</definedName>
    <definedName name="_xlnm.Print_Area" localSheetId="2">U18bD!$A$1:$K$50</definedName>
    <definedName name="_xlnm.Print_Area" localSheetId="1">U18bS!$A$1:$K$41</definedName>
    <definedName name="_xlnm.Print_Area" localSheetId="4">U18gD!$A$1:$K$50</definedName>
    <definedName name="_xlnm.Print_Area" localSheetId="3">U18gS!$A$1:$K$41</definedName>
    <definedName name="_xlnm.Print_Area" localSheetId="0">確認書!$A$1:$K$26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N45" i="10"/>
  <c r="L45" i="10"/>
  <c r="H45" i="10"/>
  <c r="N44" i="10"/>
  <c r="L44" i="10"/>
  <c r="H44" i="10"/>
  <c r="N43" i="10"/>
  <c r="L43" i="10"/>
  <c r="H43" i="10"/>
  <c r="N42" i="10"/>
  <c r="L42" i="10"/>
  <c r="H42" i="10"/>
  <c r="N41" i="10"/>
  <c r="L41" i="10"/>
  <c r="H41" i="10"/>
  <c r="N40" i="10"/>
  <c r="L40" i="10"/>
  <c r="H40" i="10"/>
  <c r="N39" i="10"/>
  <c r="L39" i="10"/>
  <c r="H39" i="10"/>
  <c r="N38" i="10"/>
  <c r="L38" i="10"/>
  <c r="H38" i="10"/>
  <c r="N37" i="10"/>
  <c r="L37" i="10"/>
  <c r="H37" i="10"/>
  <c r="N36" i="10"/>
  <c r="L36" i="10"/>
  <c r="H36" i="10"/>
  <c r="N35" i="10"/>
  <c r="L35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E6" i="10"/>
  <c r="H50" i="4"/>
  <c r="H49" i="4"/>
  <c r="H48" i="4"/>
  <c r="H47" i="4"/>
  <c r="H46" i="4"/>
  <c r="N45" i="4"/>
  <c r="L45" i="4"/>
  <c r="H45" i="4"/>
  <c r="N44" i="4"/>
  <c r="L44" i="4"/>
  <c r="H44" i="4"/>
  <c r="N43" i="4"/>
  <c r="L43" i="4"/>
  <c r="H43" i="4"/>
  <c r="N42" i="4"/>
  <c r="L42" i="4"/>
  <c r="H42" i="4"/>
  <c r="N41" i="4"/>
  <c r="L41" i="4"/>
  <c r="H41" i="4"/>
  <c r="N40" i="4"/>
  <c r="L40" i="4"/>
  <c r="H40" i="4"/>
  <c r="N39" i="4"/>
  <c r="L39" i="4"/>
  <c r="H39" i="4"/>
  <c r="N38" i="4"/>
  <c r="L38" i="4"/>
  <c r="H38" i="4"/>
  <c r="N37" i="4"/>
  <c r="L37" i="4"/>
  <c r="H37" i="4"/>
  <c r="N36" i="4"/>
  <c r="L36" i="4"/>
  <c r="H36" i="4"/>
  <c r="N35" i="4"/>
  <c r="L35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E6" i="4"/>
  <c r="H50" i="14"/>
  <c r="H49" i="14"/>
  <c r="H48" i="14"/>
  <c r="H47" i="14"/>
  <c r="H46" i="14"/>
  <c r="N45" i="14"/>
  <c r="L45" i="14"/>
  <c r="H45" i="14"/>
  <c r="N44" i="14"/>
  <c r="L44" i="14"/>
  <c r="H44" i="14"/>
  <c r="N43" i="14"/>
  <c r="L43" i="14"/>
  <c r="H43" i="14"/>
  <c r="N42" i="14"/>
  <c r="L42" i="14"/>
  <c r="H42" i="14"/>
  <c r="N41" i="14"/>
  <c r="L41" i="14"/>
  <c r="H41" i="14"/>
  <c r="N40" i="14"/>
  <c r="L40" i="14"/>
  <c r="H40" i="14"/>
  <c r="N39" i="14"/>
  <c r="L39" i="14"/>
  <c r="H39" i="14"/>
  <c r="N38" i="14"/>
  <c r="L38" i="14"/>
  <c r="H38" i="14"/>
  <c r="N37" i="14"/>
  <c r="L37" i="14"/>
  <c r="H37" i="14"/>
  <c r="N36" i="14"/>
  <c r="L36" i="14"/>
  <c r="H36" i="14"/>
  <c r="N35" i="14"/>
  <c r="L35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E6" i="14"/>
  <c r="H50" i="12"/>
  <c r="H49" i="12"/>
  <c r="H48" i="12"/>
  <c r="H47" i="12"/>
  <c r="H46" i="12"/>
  <c r="N45" i="12"/>
  <c r="L45" i="12"/>
  <c r="H45" i="12"/>
  <c r="N44" i="12"/>
  <c r="L44" i="12"/>
  <c r="H44" i="12"/>
  <c r="N43" i="12"/>
  <c r="L43" i="12"/>
  <c r="H43" i="12"/>
  <c r="N42" i="12"/>
  <c r="L42" i="12"/>
  <c r="H42" i="12"/>
  <c r="N41" i="12"/>
  <c r="L41" i="12"/>
  <c r="H41" i="12"/>
  <c r="N40" i="12"/>
  <c r="L40" i="12"/>
  <c r="H40" i="12"/>
  <c r="N39" i="12"/>
  <c r="L39" i="12"/>
  <c r="H39" i="12"/>
  <c r="N38" i="12"/>
  <c r="L38" i="12"/>
  <c r="H38" i="12"/>
  <c r="N37" i="12"/>
  <c r="L37" i="12"/>
  <c r="H37" i="12"/>
  <c r="N36" i="12"/>
  <c r="L36" i="12"/>
  <c r="H36" i="12"/>
  <c r="N35" i="12"/>
  <c r="L35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E6" i="12"/>
  <c r="H50" i="18"/>
  <c r="H49" i="18"/>
  <c r="H48" i="18"/>
  <c r="H47" i="18"/>
  <c r="H46" i="18"/>
  <c r="N45" i="18"/>
  <c r="L45" i="18"/>
  <c r="H45" i="18"/>
  <c r="N44" i="18"/>
  <c r="L44" i="18"/>
  <c r="H44" i="18"/>
  <c r="N43" i="18"/>
  <c r="L43" i="18"/>
  <c r="H43" i="18"/>
  <c r="N42" i="18"/>
  <c r="L42" i="18"/>
  <c r="H42" i="18"/>
  <c r="N41" i="18"/>
  <c r="L41" i="18"/>
  <c r="H41" i="18"/>
  <c r="N40" i="18"/>
  <c r="L40" i="18"/>
  <c r="H40" i="18"/>
  <c r="N39" i="18"/>
  <c r="L39" i="18"/>
  <c r="H39" i="18"/>
  <c r="N38" i="18"/>
  <c r="L38" i="18"/>
  <c r="H38" i="18"/>
  <c r="N37" i="18"/>
  <c r="L37" i="18"/>
  <c r="H37" i="18"/>
  <c r="N36" i="18"/>
  <c r="L36" i="18"/>
  <c r="H36" i="18"/>
  <c r="N35" i="18"/>
  <c r="L35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E6" i="18"/>
  <c r="H50" i="16"/>
  <c r="H49" i="16"/>
  <c r="H48" i="16"/>
  <c r="H47" i="16"/>
  <c r="H46" i="16"/>
  <c r="N45" i="16"/>
  <c r="L45" i="16"/>
  <c r="H45" i="16"/>
  <c r="N44" i="16"/>
  <c r="L44" i="16"/>
  <c r="H44" i="16"/>
  <c r="N43" i="16"/>
  <c r="L43" i="16"/>
  <c r="H43" i="16"/>
  <c r="N42" i="16"/>
  <c r="L42" i="16"/>
  <c r="H42" i="16"/>
  <c r="N41" i="16"/>
  <c r="L41" i="16"/>
  <c r="H41" i="16"/>
  <c r="N40" i="16"/>
  <c r="L40" i="16"/>
  <c r="H40" i="16"/>
  <c r="N39" i="16"/>
  <c r="L39" i="16"/>
  <c r="H39" i="16"/>
  <c r="N38" i="16"/>
  <c r="L38" i="16"/>
  <c r="H38" i="16"/>
  <c r="N37" i="16"/>
  <c r="L37" i="16"/>
  <c r="H37" i="16"/>
  <c r="N36" i="16"/>
  <c r="L36" i="16"/>
  <c r="H36" i="16"/>
  <c r="N35" i="16"/>
  <c r="L35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E6" i="16"/>
  <c r="H50" i="22"/>
  <c r="H49" i="22"/>
  <c r="H48" i="22"/>
  <c r="H47" i="22"/>
  <c r="H46" i="22"/>
  <c r="N45" i="22"/>
  <c r="L45" i="22"/>
  <c r="H45" i="22"/>
  <c r="N44" i="22"/>
  <c r="L44" i="22"/>
  <c r="H44" i="22"/>
  <c r="N43" i="22"/>
  <c r="L43" i="22"/>
  <c r="H43" i="22"/>
  <c r="N42" i="22"/>
  <c r="L42" i="22"/>
  <c r="H42" i="22"/>
  <c r="N41" i="22"/>
  <c r="L41" i="22"/>
  <c r="H41" i="22"/>
  <c r="N40" i="22"/>
  <c r="L40" i="22"/>
  <c r="H40" i="22"/>
  <c r="N39" i="22"/>
  <c r="L39" i="22"/>
  <c r="H39" i="22"/>
  <c r="N38" i="22"/>
  <c r="L38" i="22"/>
  <c r="H38" i="22"/>
  <c r="N37" i="22"/>
  <c r="L37" i="22"/>
  <c r="H37" i="22"/>
  <c r="N36" i="22"/>
  <c r="L36" i="22"/>
  <c r="H36" i="22"/>
  <c r="N35" i="22"/>
  <c r="L35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E6" i="22"/>
  <c r="M43" i="9"/>
  <c r="L43" i="9"/>
  <c r="H43" i="9"/>
  <c r="M42" i="9"/>
  <c r="L42" i="9"/>
  <c r="H42" i="9"/>
  <c r="M41" i="9"/>
  <c r="L41" i="9"/>
  <c r="H41" i="9"/>
  <c r="M40" i="9"/>
  <c r="L40" i="9"/>
  <c r="H40" i="9"/>
  <c r="M39" i="9"/>
  <c r="L39" i="9"/>
  <c r="H39" i="9"/>
  <c r="M38" i="9"/>
  <c r="L38" i="9"/>
  <c r="H38" i="9"/>
  <c r="M37" i="9"/>
  <c r="L37" i="9"/>
  <c r="H37" i="9"/>
  <c r="M36" i="9"/>
  <c r="L36" i="9"/>
  <c r="H36" i="9"/>
  <c r="M35" i="9"/>
  <c r="L35" i="9"/>
  <c r="H35" i="9"/>
  <c r="M34" i="9"/>
  <c r="L34" i="9"/>
  <c r="H34" i="9"/>
  <c r="M33" i="9"/>
  <c r="L33" i="9"/>
  <c r="H33" i="9"/>
  <c r="M32" i="9"/>
  <c r="L32" i="9"/>
  <c r="H32" i="9"/>
  <c r="M31" i="9"/>
  <c r="L31" i="9"/>
  <c r="H31" i="9"/>
  <c r="M30" i="9"/>
  <c r="L30" i="9"/>
  <c r="H30" i="9"/>
  <c r="M29" i="9"/>
  <c r="L29" i="9"/>
  <c r="H29" i="9"/>
  <c r="M28" i="9"/>
  <c r="L28" i="9"/>
  <c r="H28" i="9"/>
  <c r="M27" i="9"/>
  <c r="L27" i="9"/>
  <c r="H27" i="9"/>
  <c r="M26" i="9"/>
  <c r="L26" i="9"/>
  <c r="H26" i="9"/>
  <c r="M25" i="9"/>
  <c r="L25" i="9"/>
  <c r="H25" i="9"/>
  <c r="M24" i="9"/>
  <c r="L24" i="9"/>
  <c r="H24" i="9"/>
  <c r="M23" i="9"/>
  <c r="L23" i="9"/>
  <c r="H23" i="9"/>
  <c r="M22" i="9"/>
  <c r="L22" i="9"/>
  <c r="H22" i="9"/>
  <c r="M21" i="9"/>
  <c r="L21" i="9"/>
  <c r="H21" i="9"/>
  <c r="M20" i="9"/>
  <c r="L20" i="9"/>
  <c r="H20" i="9"/>
  <c r="M19" i="9"/>
  <c r="L19" i="9"/>
  <c r="H19" i="9"/>
  <c r="M18" i="9"/>
  <c r="L18" i="9"/>
  <c r="H18" i="9"/>
  <c r="M17" i="9"/>
  <c r="L17" i="9"/>
  <c r="H17" i="9"/>
  <c r="M16" i="9"/>
  <c r="L16" i="9"/>
  <c r="H16" i="9"/>
  <c r="M15" i="9"/>
  <c r="L15" i="9"/>
  <c r="H15" i="9"/>
  <c r="M14" i="9"/>
  <c r="L14" i="9"/>
  <c r="H14" i="9"/>
  <c r="L13" i="9"/>
  <c r="E6" i="9"/>
  <c r="M43" i="1"/>
  <c r="L43" i="1"/>
  <c r="H43" i="1"/>
  <c r="M42" i="1"/>
  <c r="L42" i="1"/>
  <c r="H42" i="1"/>
  <c r="M41" i="1"/>
  <c r="L41" i="1"/>
  <c r="H41" i="1"/>
  <c r="M40" i="1"/>
  <c r="L40" i="1"/>
  <c r="H40" i="1"/>
  <c r="M39" i="1"/>
  <c r="L39" i="1"/>
  <c r="H39" i="1"/>
  <c r="M38" i="1"/>
  <c r="L38" i="1"/>
  <c r="H38" i="1"/>
  <c r="M37" i="1"/>
  <c r="L37" i="1"/>
  <c r="H37" i="1"/>
  <c r="M36" i="1"/>
  <c r="L36" i="1"/>
  <c r="H36" i="1"/>
  <c r="M35" i="1"/>
  <c r="L35" i="1"/>
  <c r="H35" i="1"/>
  <c r="M34" i="1"/>
  <c r="L34" i="1"/>
  <c r="H34" i="1"/>
  <c r="M33" i="1"/>
  <c r="L33" i="1"/>
  <c r="H33" i="1"/>
  <c r="M32" i="1"/>
  <c r="L32" i="1"/>
  <c r="H32" i="1"/>
  <c r="M31" i="1"/>
  <c r="L31" i="1"/>
  <c r="H31" i="1"/>
  <c r="M30" i="1"/>
  <c r="L30" i="1"/>
  <c r="H30" i="1"/>
  <c r="M29" i="1"/>
  <c r="L29" i="1"/>
  <c r="H29" i="1"/>
  <c r="M28" i="1"/>
  <c r="L28" i="1"/>
  <c r="H28" i="1"/>
  <c r="M27" i="1"/>
  <c r="L27" i="1"/>
  <c r="H27" i="1"/>
  <c r="M26" i="1"/>
  <c r="L26" i="1"/>
  <c r="H26" i="1"/>
  <c r="M25" i="1"/>
  <c r="L25" i="1"/>
  <c r="H25" i="1"/>
  <c r="M24" i="1"/>
  <c r="L24" i="1"/>
  <c r="H24" i="1"/>
  <c r="M23" i="1"/>
  <c r="L23" i="1"/>
  <c r="H23" i="1"/>
  <c r="M22" i="1"/>
  <c r="L22" i="1"/>
  <c r="H22" i="1"/>
  <c r="M21" i="1"/>
  <c r="L21" i="1"/>
  <c r="H21" i="1"/>
  <c r="M20" i="1"/>
  <c r="L20" i="1"/>
  <c r="H20" i="1"/>
  <c r="M19" i="1"/>
  <c r="L19" i="1"/>
  <c r="H19" i="1"/>
  <c r="M18" i="1"/>
  <c r="L18" i="1"/>
  <c r="H18" i="1"/>
  <c r="M17" i="1"/>
  <c r="L17" i="1"/>
  <c r="H17" i="1"/>
  <c r="M16" i="1"/>
  <c r="L16" i="1"/>
  <c r="H16" i="1"/>
  <c r="M15" i="1"/>
  <c r="L15" i="1"/>
  <c r="H15" i="1"/>
  <c r="M14" i="1"/>
  <c r="L14" i="1"/>
  <c r="H14" i="1"/>
  <c r="M13" i="1"/>
  <c r="L13" i="1"/>
  <c r="E6" i="1"/>
  <c r="M43" i="13"/>
  <c r="L43" i="13"/>
  <c r="H43" i="13"/>
  <c r="M42" i="13"/>
  <c r="L42" i="13"/>
  <c r="H42" i="13"/>
  <c r="M41" i="13"/>
  <c r="L41" i="13"/>
  <c r="H41" i="13"/>
  <c r="M40" i="13"/>
  <c r="L40" i="13"/>
  <c r="H40" i="13"/>
  <c r="M39" i="13"/>
  <c r="L39" i="13"/>
  <c r="H39" i="13"/>
  <c r="M38" i="13"/>
  <c r="L38" i="13"/>
  <c r="H38" i="13"/>
  <c r="M37" i="13"/>
  <c r="L37" i="13"/>
  <c r="H37" i="13"/>
  <c r="M36" i="13"/>
  <c r="L36" i="13"/>
  <c r="H36" i="13"/>
  <c r="M35" i="13"/>
  <c r="L35" i="13"/>
  <c r="H35" i="13"/>
  <c r="M34" i="13"/>
  <c r="L34" i="13"/>
  <c r="H34" i="13"/>
  <c r="M33" i="13"/>
  <c r="L33" i="13"/>
  <c r="H33" i="13"/>
  <c r="M32" i="13"/>
  <c r="L32" i="13"/>
  <c r="H32" i="13"/>
  <c r="M31" i="13"/>
  <c r="L31" i="13"/>
  <c r="H31" i="13"/>
  <c r="M30" i="13"/>
  <c r="L30" i="13"/>
  <c r="H30" i="13"/>
  <c r="M29" i="13"/>
  <c r="L29" i="13"/>
  <c r="H29" i="13"/>
  <c r="M28" i="13"/>
  <c r="L28" i="13"/>
  <c r="H28" i="13"/>
  <c r="M27" i="13"/>
  <c r="L27" i="13"/>
  <c r="H27" i="13"/>
  <c r="M26" i="13"/>
  <c r="L26" i="13"/>
  <c r="H26" i="13"/>
  <c r="M25" i="13"/>
  <c r="L25" i="13"/>
  <c r="H25" i="13"/>
  <c r="M24" i="13"/>
  <c r="L24" i="13"/>
  <c r="H24" i="13"/>
  <c r="M23" i="13"/>
  <c r="L23" i="13"/>
  <c r="H23" i="13"/>
  <c r="M22" i="13"/>
  <c r="L22" i="13"/>
  <c r="H22" i="13"/>
  <c r="M21" i="13"/>
  <c r="L21" i="13"/>
  <c r="H21" i="13"/>
  <c r="M20" i="13"/>
  <c r="L20" i="13"/>
  <c r="H20" i="13"/>
  <c r="M19" i="13"/>
  <c r="L19" i="13"/>
  <c r="H19" i="13"/>
  <c r="M18" i="13"/>
  <c r="L18" i="13"/>
  <c r="H18" i="13"/>
  <c r="M17" i="13"/>
  <c r="L17" i="13"/>
  <c r="H17" i="13"/>
  <c r="M16" i="13"/>
  <c r="L16" i="13"/>
  <c r="H16" i="13"/>
  <c r="M15" i="13"/>
  <c r="L15" i="13"/>
  <c r="H15" i="13"/>
  <c r="M14" i="13"/>
  <c r="L14" i="13"/>
  <c r="H14" i="13"/>
  <c r="L13" i="13"/>
  <c r="E6" i="13"/>
  <c r="M43" i="11"/>
  <c r="L43" i="11"/>
  <c r="H43" i="11"/>
  <c r="M42" i="11"/>
  <c r="L42" i="11"/>
  <c r="H42" i="11"/>
  <c r="M41" i="11"/>
  <c r="L41" i="11"/>
  <c r="H41" i="11"/>
  <c r="M40" i="11"/>
  <c r="L40" i="11"/>
  <c r="H40" i="11"/>
  <c r="M39" i="11"/>
  <c r="L39" i="11"/>
  <c r="H39" i="11"/>
  <c r="M38" i="11"/>
  <c r="L38" i="11"/>
  <c r="H38" i="11"/>
  <c r="M37" i="11"/>
  <c r="L37" i="11"/>
  <c r="H37" i="11"/>
  <c r="M36" i="11"/>
  <c r="L36" i="11"/>
  <c r="H36" i="11"/>
  <c r="M35" i="11"/>
  <c r="L35" i="11"/>
  <c r="H35" i="11"/>
  <c r="M34" i="11"/>
  <c r="L34" i="11"/>
  <c r="H34" i="11"/>
  <c r="M33" i="11"/>
  <c r="L33" i="11"/>
  <c r="H33" i="11"/>
  <c r="M32" i="11"/>
  <c r="L32" i="11"/>
  <c r="H32" i="11"/>
  <c r="M31" i="11"/>
  <c r="L31" i="11"/>
  <c r="H31" i="11"/>
  <c r="M30" i="11"/>
  <c r="L30" i="11"/>
  <c r="H30" i="11"/>
  <c r="M29" i="11"/>
  <c r="L29" i="11"/>
  <c r="H29" i="11"/>
  <c r="M28" i="11"/>
  <c r="L28" i="11"/>
  <c r="H28" i="11"/>
  <c r="M27" i="11"/>
  <c r="L27" i="11"/>
  <c r="H27" i="11"/>
  <c r="M26" i="11"/>
  <c r="L26" i="11"/>
  <c r="H26" i="11"/>
  <c r="M25" i="11"/>
  <c r="L25" i="11"/>
  <c r="H25" i="11"/>
  <c r="M24" i="11"/>
  <c r="L24" i="11"/>
  <c r="H24" i="11"/>
  <c r="M23" i="11"/>
  <c r="L23" i="11"/>
  <c r="H23" i="11"/>
  <c r="M22" i="11"/>
  <c r="L22" i="11"/>
  <c r="H22" i="11"/>
  <c r="M21" i="11"/>
  <c r="L21" i="11"/>
  <c r="H21" i="11"/>
  <c r="M20" i="11"/>
  <c r="L20" i="11"/>
  <c r="H20" i="11"/>
  <c r="M19" i="11"/>
  <c r="L19" i="11"/>
  <c r="H19" i="11"/>
  <c r="M18" i="11"/>
  <c r="L18" i="11"/>
  <c r="H18" i="11"/>
  <c r="M17" i="11"/>
  <c r="L17" i="11"/>
  <c r="H17" i="11"/>
  <c r="M16" i="11"/>
  <c r="L16" i="11"/>
  <c r="H16" i="11"/>
  <c r="M15" i="11"/>
  <c r="L15" i="11"/>
  <c r="H15" i="11"/>
  <c r="M14" i="11"/>
  <c r="L14" i="11"/>
  <c r="H14" i="11"/>
  <c r="M13" i="11"/>
  <c r="L13" i="11"/>
  <c r="E6" i="11"/>
  <c r="M43" i="17"/>
  <c r="L43" i="17"/>
  <c r="H43" i="17"/>
  <c r="M42" i="17"/>
  <c r="L42" i="17"/>
  <c r="H42" i="17"/>
  <c r="M41" i="17"/>
  <c r="L41" i="17"/>
  <c r="H41" i="17"/>
  <c r="M40" i="17"/>
  <c r="L40" i="17"/>
  <c r="H40" i="17"/>
  <c r="M39" i="17"/>
  <c r="L39" i="17"/>
  <c r="H39" i="17"/>
  <c r="M38" i="17"/>
  <c r="L38" i="17"/>
  <c r="H38" i="17"/>
  <c r="M37" i="17"/>
  <c r="L37" i="17"/>
  <c r="H37" i="17"/>
  <c r="M36" i="17"/>
  <c r="L36" i="17"/>
  <c r="H36" i="17"/>
  <c r="M35" i="17"/>
  <c r="L35" i="17"/>
  <c r="H35" i="17"/>
  <c r="M34" i="17"/>
  <c r="L34" i="17"/>
  <c r="H34" i="17"/>
  <c r="M33" i="17"/>
  <c r="L33" i="17"/>
  <c r="H33" i="17"/>
  <c r="M32" i="17"/>
  <c r="L32" i="17"/>
  <c r="H32" i="17"/>
  <c r="M31" i="17"/>
  <c r="L31" i="17"/>
  <c r="H31" i="17"/>
  <c r="M30" i="17"/>
  <c r="L30" i="17"/>
  <c r="H30" i="17"/>
  <c r="M29" i="17"/>
  <c r="L29" i="17"/>
  <c r="H29" i="17"/>
  <c r="M28" i="17"/>
  <c r="L28" i="17"/>
  <c r="H28" i="17"/>
  <c r="M27" i="17"/>
  <c r="L27" i="17"/>
  <c r="H27" i="17"/>
  <c r="M26" i="17"/>
  <c r="L26" i="17"/>
  <c r="H26" i="17"/>
  <c r="M25" i="17"/>
  <c r="L25" i="17"/>
  <c r="H25" i="17"/>
  <c r="M24" i="17"/>
  <c r="L24" i="17"/>
  <c r="H24" i="17"/>
  <c r="M23" i="17"/>
  <c r="L23" i="17"/>
  <c r="H23" i="17"/>
  <c r="M22" i="17"/>
  <c r="L22" i="17"/>
  <c r="H22" i="17"/>
  <c r="M21" i="17"/>
  <c r="L21" i="17"/>
  <c r="H21" i="17"/>
  <c r="M20" i="17"/>
  <c r="L20" i="17"/>
  <c r="H20" i="17"/>
  <c r="M19" i="17"/>
  <c r="L19" i="17"/>
  <c r="H19" i="17"/>
  <c r="M18" i="17"/>
  <c r="L18" i="17"/>
  <c r="H18" i="17"/>
  <c r="M17" i="17"/>
  <c r="L17" i="17"/>
  <c r="H17" i="17"/>
  <c r="M16" i="17"/>
  <c r="L16" i="17"/>
  <c r="H16" i="17"/>
  <c r="M15" i="17"/>
  <c r="L15" i="17"/>
  <c r="H15" i="17"/>
  <c r="M14" i="17"/>
  <c r="L14" i="17"/>
  <c r="H14" i="17"/>
  <c r="L13" i="17"/>
  <c r="E6" i="17"/>
  <c r="M43" i="15"/>
  <c r="L43" i="15"/>
  <c r="H43" i="15"/>
  <c r="M42" i="15"/>
  <c r="L42" i="15"/>
  <c r="H42" i="15"/>
  <c r="M41" i="15"/>
  <c r="L41" i="15"/>
  <c r="H41" i="15"/>
  <c r="M40" i="15"/>
  <c r="L40" i="15"/>
  <c r="H40" i="15"/>
  <c r="M39" i="15"/>
  <c r="L39" i="15"/>
  <c r="H39" i="15"/>
  <c r="M38" i="15"/>
  <c r="L38" i="15"/>
  <c r="H38" i="15"/>
  <c r="M37" i="15"/>
  <c r="L37" i="15"/>
  <c r="H37" i="15"/>
  <c r="M36" i="15"/>
  <c r="L36" i="15"/>
  <c r="H36" i="15"/>
  <c r="M35" i="15"/>
  <c r="L35" i="15"/>
  <c r="H35" i="15"/>
  <c r="M34" i="15"/>
  <c r="L34" i="15"/>
  <c r="H34" i="15"/>
  <c r="M33" i="15"/>
  <c r="L33" i="15"/>
  <c r="H33" i="15"/>
  <c r="M32" i="15"/>
  <c r="L32" i="15"/>
  <c r="H32" i="15"/>
  <c r="M31" i="15"/>
  <c r="L31" i="15"/>
  <c r="H31" i="15"/>
  <c r="M30" i="15"/>
  <c r="L30" i="15"/>
  <c r="H30" i="15"/>
  <c r="M29" i="15"/>
  <c r="L29" i="15"/>
  <c r="H29" i="15"/>
  <c r="M28" i="15"/>
  <c r="L28" i="15"/>
  <c r="H28" i="15"/>
  <c r="M27" i="15"/>
  <c r="L27" i="15"/>
  <c r="H27" i="15"/>
  <c r="M26" i="15"/>
  <c r="L26" i="15"/>
  <c r="H26" i="15"/>
  <c r="M25" i="15"/>
  <c r="L25" i="15"/>
  <c r="H25" i="15"/>
  <c r="M24" i="15"/>
  <c r="L24" i="15"/>
  <c r="H24" i="15"/>
  <c r="M23" i="15"/>
  <c r="L23" i="15"/>
  <c r="H23" i="15"/>
  <c r="M22" i="15"/>
  <c r="L22" i="15"/>
  <c r="H22" i="15"/>
  <c r="M21" i="15"/>
  <c r="L21" i="15"/>
  <c r="H21" i="15"/>
  <c r="M20" i="15"/>
  <c r="L20" i="15"/>
  <c r="H20" i="15"/>
  <c r="M19" i="15"/>
  <c r="L19" i="15"/>
  <c r="H19" i="15"/>
  <c r="M18" i="15"/>
  <c r="L18" i="15"/>
  <c r="H18" i="15"/>
  <c r="M17" i="15"/>
  <c r="L17" i="15"/>
  <c r="H17" i="15"/>
  <c r="M16" i="15"/>
  <c r="L16" i="15"/>
  <c r="H16" i="15"/>
  <c r="M15" i="15"/>
  <c r="L15" i="15"/>
  <c r="H15" i="15"/>
  <c r="M14" i="15"/>
  <c r="L14" i="15"/>
  <c r="H14" i="15"/>
  <c r="M13" i="15"/>
  <c r="L13" i="15"/>
  <c r="E6" i="15"/>
  <c r="M43" i="21"/>
  <c r="L43" i="21"/>
  <c r="H43" i="21"/>
  <c r="M42" i="21"/>
  <c r="L42" i="21"/>
  <c r="H42" i="21"/>
  <c r="M41" i="21"/>
  <c r="L41" i="21"/>
  <c r="H41" i="21"/>
  <c r="M40" i="21"/>
  <c r="L40" i="21"/>
  <c r="H40" i="21"/>
  <c r="M39" i="21"/>
  <c r="L39" i="21"/>
  <c r="H39" i="21"/>
  <c r="M38" i="21"/>
  <c r="L38" i="21"/>
  <c r="H38" i="21"/>
  <c r="M37" i="21"/>
  <c r="L37" i="21"/>
  <c r="H37" i="21"/>
  <c r="M36" i="21"/>
  <c r="L36" i="21"/>
  <c r="H36" i="21"/>
  <c r="M35" i="21"/>
  <c r="L35" i="21"/>
  <c r="H35" i="21"/>
  <c r="M34" i="21"/>
  <c r="L34" i="21"/>
  <c r="H34" i="21"/>
  <c r="M33" i="21"/>
  <c r="L33" i="21"/>
  <c r="H33" i="21"/>
  <c r="M32" i="21"/>
  <c r="L32" i="21"/>
  <c r="H32" i="21"/>
  <c r="M31" i="21"/>
  <c r="L31" i="21"/>
  <c r="H31" i="21"/>
  <c r="M30" i="21"/>
  <c r="L30" i="21"/>
  <c r="H30" i="21"/>
  <c r="M29" i="21"/>
  <c r="L29" i="21"/>
  <c r="H29" i="21"/>
  <c r="M28" i="21"/>
  <c r="L28" i="21"/>
  <c r="H28" i="21"/>
  <c r="M27" i="21"/>
  <c r="L27" i="21"/>
  <c r="H27" i="21"/>
  <c r="M26" i="21"/>
  <c r="L26" i="21"/>
  <c r="H26" i="21"/>
  <c r="M25" i="21"/>
  <c r="L25" i="21"/>
  <c r="H25" i="21"/>
  <c r="M24" i="21"/>
  <c r="L24" i="21"/>
  <c r="H24" i="21"/>
  <c r="M23" i="21"/>
  <c r="L23" i="21"/>
  <c r="H23" i="21"/>
  <c r="M22" i="21"/>
  <c r="L22" i="21"/>
  <c r="H22" i="21"/>
  <c r="M21" i="21"/>
  <c r="L21" i="21"/>
  <c r="H21" i="21"/>
  <c r="M20" i="21"/>
  <c r="L20" i="21"/>
  <c r="H20" i="21"/>
  <c r="M19" i="21"/>
  <c r="L19" i="21"/>
  <c r="H19" i="21"/>
  <c r="M18" i="21"/>
  <c r="L18" i="21"/>
  <c r="H18" i="21"/>
  <c r="M17" i="21"/>
  <c r="L17" i="21"/>
  <c r="H17" i="21"/>
  <c r="M16" i="21"/>
  <c r="L16" i="21"/>
  <c r="H16" i="21"/>
  <c r="M15" i="21"/>
  <c r="L15" i="21"/>
  <c r="H15" i="21"/>
  <c r="M14" i="21"/>
  <c r="L14" i="21"/>
  <c r="H14" i="21"/>
  <c r="L13" i="21"/>
  <c r="E6" i="21"/>
  <c r="H49" i="20" l="1"/>
  <c r="H50" i="20"/>
  <c r="H45" i="20"/>
  <c r="H46" i="20"/>
  <c r="H47" i="20"/>
  <c r="H48" i="20"/>
  <c r="H35" i="20"/>
  <c r="H36" i="20"/>
  <c r="H37" i="20"/>
  <c r="H38" i="20"/>
  <c r="H39" i="20"/>
  <c r="H40" i="20"/>
  <c r="H41" i="20"/>
  <c r="H42" i="20"/>
  <c r="H43" i="20"/>
  <c r="H44" i="20"/>
  <c r="I20" i="7" l="1"/>
  <c r="G20" i="7"/>
  <c r="E20" i="7"/>
  <c r="C20" i="7"/>
  <c r="E6" i="20"/>
  <c r="N45" i="20"/>
  <c r="L45" i="20"/>
  <c r="N44" i="20"/>
  <c r="L44" i="20"/>
  <c r="N43" i="20"/>
  <c r="L43" i="20"/>
  <c r="N42" i="20"/>
  <c r="L42" i="20"/>
  <c r="N41" i="20"/>
  <c r="L41" i="20"/>
  <c r="N40" i="20"/>
  <c r="L40" i="20"/>
  <c r="N39" i="20"/>
  <c r="L39" i="20"/>
  <c r="N38" i="20"/>
  <c r="L38" i="20"/>
  <c r="N37" i="20"/>
  <c r="L37" i="20"/>
  <c r="N36" i="20"/>
  <c r="L36" i="20"/>
  <c r="N35" i="20"/>
  <c r="L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E6" i="19"/>
  <c r="M43" i="19"/>
  <c r="L43" i="19"/>
  <c r="M42" i="19"/>
  <c r="L42" i="19"/>
  <c r="M41" i="19"/>
  <c r="L41" i="19"/>
  <c r="M40" i="19"/>
  <c r="L40" i="19"/>
  <c r="M39" i="19"/>
  <c r="L39" i="19"/>
  <c r="M38" i="19"/>
  <c r="L38" i="19"/>
  <c r="M37" i="19"/>
  <c r="L37" i="19"/>
  <c r="M36" i="19"/>
  <c r="L36" i="19"/>
  <c r="M35" i="19"/>
  <c r="L35" i="19"/>
  <c r="M34" i="19"/>
  <c r="L34" i="19"/>
  <c r="M33" i="19"/>
  <c r="L33" i="19"/>
  <c r="M32" i="19"/>
  <c r="L32" i="19"/>
  <c r="M31" i="19"/>
  <c r="L31" i="19"/>
  <c r="M30" i="19"/>
  <c r="L30" i="19"/>
  <c r="M29" i="19"/>
  <c r="L29" i="19"/>
  <c r="M28" i="19"/>
  <c r="L28" i="19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3" i="19"/>
  <c r="L13" i="19"/>
  <c r="M14" i="19"/>
  <c r="L14" i="19"/>
  <c r="H14" i="19"/>
  <c r="H17" i="19"/>
  <c r="H42" i="19"/>
  <c r="H41" i="19"/>
  <c r="H40" i="19"/>
  <c r="H39" i="19"/>
  <c r="H38" i="19"/>
  <c r="H37" i="19"/>
  <c r="H36" i="19"/>
  <c r="H35" i="19"/>
  <c r="H34" i="19"/>
  <c r="H33" i="19"/>
  <c r="H4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6" i="19"/>
  <c r="H15" i="19"/>
  <c r="E22" i="7" l="1"/>
  <c r="G22" i="7" s="1"/>
</calcChain>
</file>

<file path=xl/sharedStrings.xml><?xml version="1.0" encoding="utf-8"?>
<sst xmlns="http://schemas.openxmlformats.org/spreadsheetml/2006/main" count="452" uniqueCount="96">
  <si>
    <t>所属住所</t>
    <rPh sb="0" eb="2">
      <t>ショゾク</t>
    </rPh>
    <rPh sb="2" eb="4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</si>
  <si>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</si>
  <si>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例</t>
    <rPh sb="0" eb="1">
      <t>レイ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</si>
  <si>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</si>
  <si>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</si>
  <si>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</si>
  <si>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</si>
  <si>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</si>
  <si>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</si>
  <si>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</si>
  <si>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</si>
  <si>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</si>
  <si>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</si>
  <si>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</si>
  <si>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</si>
  <si>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</si>
  <si>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</si>
  <si>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</si>
  <si>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</si>
  <si>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</si>
  <si>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</si>
  <si>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</si>
  <si>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</si>
  <si>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</si>
  <si>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</si>
  <si>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</si>
  <si>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</si>
  <si>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</si>
  <si>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</si>
  <si>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</si>
  <si>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</si>
  <si>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</si>
  <si>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12歳以下男子シングルス</t>
    <phoneticPr fontId="2"/>
  </si>
  <si>
    <t>12歳以下男子ダブルス</t>
    <phoneticPr fontId="2"/>
  </si>
  <si>
    <t>16歳以下男子シングルス</t>
    <phoneticPr fontId="2"/>
  </si>
  <si>
    <t>16歳以下男子ダブルス</t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</si>
  <si>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</si>
  <si>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</si>
  <si>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</si>
  <si>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</si>
  <si>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</si>
  <si>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</si>
  <si>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</si>
  <si>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</si>
  <si>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</si>
  <si>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</si>
  <si>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</si>
  <si>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</si>
  <si>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中２</t>
    <rPh sb="0" eb="1">
      <t>チュウ</t>
    </rPh>
    <phoneticPr fontId="2"/>
  </si>
  <si>
    <t>小６</t>
    <rPh sb="0" eb="1">
      <t>ショウ</t>
    </rPh>
    <phoneticPr fontId="2"/>
  </si>
  <si>
    <t>ibtajr2018@yahoo.co.jp</t>
    <phoneticPr fontId="2"/>
  </si>
  <si>
    <t>J-PIN　No</t>
    <phoneticPr fontId="2"/>
  </si>
  <si>
    <t>M129000</t>
    <phoneticPr fontId="2"/>
  </si>
  <si>
    <t>J-Pin　No</t>
    <phoneticPr fontId="2"/>
  </si>
  <si>
    <t>第40回茨城県ジュニアテニス選手権大会　参加申込書</t>
    <rPh sb="0" eb="1">
      <t>ダイ</t>
    </rPh>
    <phoneticPr fontId="2"/>
  </si>
  <si>
    <t>第40回茨城県ジュニアテニス選手権大会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2"/>
  </si>
  <si>
    <t>2002/1/1</t>
    <phoneticPr fontId="2"/>
  </si>
  <si>
    <t>18歳以下女子シングルス</t>
    <rPh sb="5" eb="6">
      <t>オンナ</t>
    </rPh>
    <phoneticPr fontId="2"/>
  </si>
  <si>
    <t>F129000</t>
    <phoneticPr fontId="2"/>
  </si>
  <si>
    <t>18歳以下女子ダブルス</t>
    <rPh sb="5" eb="6">
      <t>オンナ</t>
    </rPh>
    <phoneticPr fontId="2"/>
  </si>
  <si>
    <t>2004/1/1</t>
    <phoneticPr fontId="2"/>
  </si>
  <si>
    <t>M129001</t>
    <phoneticPr fontId="2"/>
  </si>
  <si>
    <t>高2</t>
    <rPh sb="0" eb="1">
      <t>コウ</t>
    </rPh>
    <phoneticPr fontId="2"/>
  </si>
  <si>
    <t>F129002</t>
    <phoneticPr fontId="2"/>
  </si>
  <si>
    <t>16歳以下女子シングルス</t>
    <rPh sb="5" eb="6">
      <t>オンナ</t>
    </rPh>
    <phoneticPr fontId="2"/>
  </si>
  <si>
    <t>16歳以下女子ダブルス</t>
    <rPh sb="5" eb="6">
      <t>オンナ</t>
    </rPh>
    <phoneticPr fontId="2"/>
  </si>
  <si>
    <t>2006/1/1</t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</si>
  <si>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</si>
  <si>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</si>
  <si>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中１</t>
    <rPh sb="0" eb="1">
      <t>チュウ</t>
    </rPh>
    <phoneticPr fontId="2"/>
  </si>
  <si>
    <t>14歳以下女子シングルス</t>
    <rPh sb="5" eb="6">
      <t>オンナ</t>
    </rPh>
    <phoneticPr fontId="2"/>
  </si>
  <si>
    <t>14歳以下女子ダブルス</t>
    <rPh sb="5" eb="6">
      <t>オンナ</t>
    </rPh>
    <phoneticPr fontId="2"/>
  </si>
  <si>
    <t>2008/1/1</t>
    <phoneticPr fontId="2"/>
  </si>
  <si>
    <t>小５</t>
    <rPh sb="0" eb="1">
      <t>ショウ</t>
    </rPh>
    <phoneticPr fontId="2"/>
  </si>
  <si>
    <t>12歳以下女子シングルス</t>
    <rPh sb="5" eb="6">
      <t>オンナ</t>
    </rPh>
    <phoneticPr fontId="2"/>
  </si>
  <si>
    <t>12歳以下女子ダブルス</t>
    <rPh sb="5" eb="6">
      <t>オンナ</t>
    </rPh>
    <phoneticPr fontId="2"/>
  </si>
  <si>
    <t>フリガナ</t>
    <phoneticPr fontId="2"/>
  </si>
  <si>
    <t>フリガナ</t>
    <phoneticPr fontId="2"/>
  </si>
  <si>
    <t>イバラキ　タロウ</t>
    <phoneticPr fontId="2"/>
  </si>
  <si>
    <t>イバラキ　ジロウ</t>
    <phoneticPr fontId="2"/>
  </si>
  <si>
    <t>イバラキ　ハナコ</t>
    <phoneticPr fontId="2"/>
  </si>
  <si>
    <t>イバラキ　ユメ</t>
    <phoneticPr fontId="2"/>
  </si>
  <si>
    <t>イバラキ　タロウ</t>
    <phoneticPr fontId="2"/>
  </si>
  <si>
    <t>名</t>
    <rPh sb="0" eb="1">
      <t>メイ</t>
    </rPh>
    <phoneticPr fontId="2"/>
  </si>
  <si>
    <t>氏</t>
    <rPh sb="0" eb="1">
      <t>シ</t>
    </rPh>
    <phoneticPr fontId="2"/>
  </si>
  <si>
    <t>太郎</t>
    <rPh sb="0" eb="2">
      <t>タロウ</t>
    </rPh>
    <phoneticPr fontId="2"/>
  </si>
  <si>
    <t>茨城</t>
    <rPh sb="0" eb="2">
      <t>イバラキ</t>
    </rPh>
    <phoneticPr fontId="2"/>
  </si>
  <si>
    <t>次郎</t>
    <rPh sb="0" eb="2">
      <t>ジロウ</t>
    </rPh>
    <phoneticPr fontId="2"/>
  </si>
  <si>
    <t>花子</t>
    <rPh sb="0" eb="2">
      <t>ハナコ</t>
    </rPh>
    <phoneticPr fontId="2"/>
  </si>
  <si>
    <t>名</t>
    <rPh sb="0" eb="1">
      <t>ナ</t>
    </rPh>
    <phoneticPr fontId="2"/>
  </si>
  <si>
    <t>夢</t>
    <rPh sb="0" eb="1">
      <t>ユメ</t>
    </rPh>
    <phoneticPr fontId="2"/>
  </si>
  <si>
    <t>茨城</t>
    <rPh sb="0" eb="2">
      <t>イバラキ</t>
    </rPh>
    <phoneticPr fontId="2"/>
  </si>
  <si>
    <t>2002/12/31</t>
    <phoneticPr fontId="2"/>
  </si>
  <si>
    <t>2004/12/31</t>
    <phoneticPr fontId="2"/>
  </si>
  <si>
    <t>茨城　</t>
    <rPh sb="0" eb="2">
      <t>イバラキ</t>
    </rPh>
    <phoneticPr fontId="2"/>
  </si>
  <si>
    <t>2006/12/31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</si>
</sst>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3" fillId="0" borderId="0" xfId="1">
      <alignment vertical="center"/>
    </xf>
    <xf numFmtId="0" fontId="1" fillId="0" borderId="0" xfId="0" applyNumberFormat="1" applyFont="1" applyFill="1" applyBorder="1" applyAlignment="1">
      <alignment vertical="top" shrinkToFi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2" fillId="0" borderId="0" xfId="0" applyFont="1" applyFill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0" fontId="7" fillId="4" borderId="0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8" fontId="0" fillId="0" borderId="0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10" fillId="0" borderId="28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btajr2018@yahoo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28"/>
  <sheetViews>
    <sheetView topLeftCell="A16" zoomScaleNormal="100" zoomScaleSheetLayoutView="100" workbookViewId="0">
      <selection activeCell="L22" sqref="L22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6"/>
      <c r="B2" s="91" t="s">
        <v>54</v>
      </c>
      <c r="C2" s="91"/>
      <c r="D2" s="91"/>
      <c r="E2" s="91"/>
      <c r="F2" s="91"/>
      <c r="G2" s="91"/>
      <c r="H2" s="91"/>
      <c r="I2" s="91"/>
      <c r="J2" s="91"/>
    </row>
    <row r="3" spans="1:10" x14ac:dyDescent="0.2">
      <c r="C3" s="84"/>
      <c r="D3" s="84"/>
      <c r="E3" s="84"/>
      <c r="F3" s="84"/>
      <c r="G3" s="84"/>
      <c r="H3" s="84"/>
      <c r="I3" s="84"/>
      <c r="J3" s="84"/>
    </row>
    <row r="4" spans="1:10" s="7" customFormat="1" ht="26.25" customHeight="1" x14ac:dyDescent="0.2">
      <c r="B4" s="14" t="s">
        <v>3</v>
      </c>
      <c r="C4" s="81"/>
      <c r="D4" s="82"/>
      <c r="E4" s="82"/>
      <c r="F4" s="83"/>
      <c r="G4" s="17" t="s">
        <v>24</v>
      </c>
      <c r="H4" s="81"/>
      <c r="I4" s="82"/>
      <c r="J4" s="83"/>
    </row>
    <row r="5" spans="1:10" s="7" customFormat="1" ht="19.5" customHeight="1" x14ac:dyDescent="0.2">
      <c r="B5" s="90" t="s">
        <v>41</v>
      </c>
      <c r="C5" s="90"/>
      <c r="D5" s="90"/>
      <c r="E5" s="90"/>
      <c r="F5" s="90"/>
      <c r="G5" s="90"/>
      <c r="H5" s="90"/>
      <c r="I5" s="90"/>
      <c r="J5" s="90"/>
    </row>
    <row r="6" spans="1:10" s="7" customFormat="1" ht="19.5" customHeight="1" x14ac:dyDescent="0.2">
      <c r="B6" s="86" t="s">
        <v>43</v>
      </c>
      <c r="C6" s="87"/>
      <c r="D6" s="87"/>
      <c r="E6" s="87"/>
      <c r="F6" s="87"/>
      <c r="G6" s="87"/>
      <c r="H6" s="87"/>
      <c r="I6" s="87"/>
      <c r="J6" s="87"/>
    </row>
    <row r="7" spans="1:10" s="7" customFormat="1" ht="26.25" customHeight="1" x14ac:dyDescent="0.2">
      <c r="B7" s="6"/>
      <c r="C7" s="85"/>
      <c r="D7" s="85"/>
      <c r="E7" s="85"/>
      <c r="F7" s="85"/>
      <c r="G7" s="85"/>
      <c r="H7" s="85"/>
      <c r="I7" s="85"/>
      <c r="J7" s="85"/>
    </row>
    <row r="8" spans="1:10" s="7" customFormat="1" ht="26.25" customHeight="1" x14ac:dyDescent="0.2">
      <c r="B8" s="14" t="s">
        <v>19</v>
      </c>
      <c r="C8" s="81"/>
      <c r="D8" s="82"/>
      <c r="E8" s="82"/>
      <c r="F8" s="83"/>
      <c r="G8" s="14" t="s">
        <v>21</v>
      </c>
      <c r="H8" s="94"/>
      <c r="I8" s="95"/>
      <c r="J8" s="96"/>
    </row>
    <row r="9" spans="1:10" s="7" customFormat="1" ht="26.25" customHeight="1" x14ac:dyDescent="0.2">
      <c r="B9" s="16"/>
      <c r="C9" s="88"/>
      <c r="D9" s="88"/>
      <c r="E9" s="88"/>
      <c r="F9" s="88"/>
      <c r="G9" s="88"/>
      <c r="H9" s="88"/>
      <c r="I9" s="88"/>
      <c r="J9" s="88"/>
    </row>
    <row r="10" spans="1:10" s="7" customFormat="1" ht="20.25" customHeight="1" x14ac:dyDescent="0.2">
      <c r="B10" s="92" t="s">
        <v>0</v>
      </c>
      <c r="C10" s="14" t="s">
        <v>20</v>
      </c>
      <c r="D10" s="94"/>
      <c r="E10" s="95"/>
      <c r="F10" s="95"/>
      <c r="G10" s="95"/>
      <c r="H10" s="95"/>
      <c r="I10" s="95"/>
      <c r="J10" s="96"/>
    </row>
    <row r="11" spans="1:10" s="7" customFormat="1" ht="39.9" customHeight="1" x14ac:dyDescent="0.2">
      <c r="B11" s="93"/>
      <c r="C11" s="97"/>
      <c r="D11" s="98"/>
      <c r="E11" s="98"/>
      <c r="F11" s="98"/>
      <c r="G11" s="98"/>
      <c r="H11" s="98"/>
      <c r="I11" s="98"/>
      <c r="J11" s="99"/>
    </row>
    <row r="12" spans="1:10" s="7" customFormat="1" ht="26.25" customHeight="1" x14ac:dyDescent="0.2">
      <c r="C12" s="89"/>
      <c r="D12" s="89"/>
      <c r="E12" s="89"/>
      <c r="F12" s="89"/>
      <c r="G12" s="89"/>
      <c r="H12" s="89"/>
      <c r="I12" s="89"/>
      <c r="J12" s="89"/>
    </row>
    <row r="13" spans="1:10" s="7" customFormat="1" ht="50.1" customHeight="1" thickBot="1" x14ac:dyDescent="0.25">
      <c r="B13" s="80"/>
      <c r="C13" s="80"/>
      <c r="D13" s="80"/>
      <c r="E13" s="80"/>
      <c r="F13" s="80"/>
      <c r="G13" s="80"/>
      <c r="H13" s="80"/>
      <c r="I13" s="80"/>
      <c r="J13" s="80"/>
    </row>
    <row r="14" spans="1:10" s="6" customFormat="1" ht="39.9" customHeight="1" x14ac:dyDescent="0.2">
      <c r="B14" s="8"/>
      <c r="C14" s="107" t="s">
        <v>10</v>
      </c>
      <c r="D14" s="108"/>
      <c r="E14" s="108"/>
      <c r="F14" s="109"/>
      <c r="G14" s="107" t="s">
        <v>11</v>
      </c>
      <c r="H14" s="108"/>
      <c r="I14" s="108"/>
      <c r="J14" s="109"/>
    </row>
    <row r="15" spans="1:10" s="6" customFormat="1" ht="39.9" customHeight="1" x14ac:dyDescent="0.2">
      <c r="B15" s="9"/>
      <c r="C15" s="103" t="s">
        <v>8</v>
      </c>
      <c r="D15" s="104"/>
      <c r="E15" s="105" t="s">
        <v>9</v>
      </c>
      <c r="F15" s="106"/>
      <c r="G15" s="103" t="s">
        <v>8</v>
      </c>
      <c r="H15" s="104"/>
      <c r="I15" s="105" t="s">
        <v>9</v>
      </c>
      <c r="J15" s="106"/>
    </row>
    <row r="16" spans="1:10" s="6" customFormat="1" ht="39.9" customHeight="1" x14ac:dyDescent="0.2">
      <c r="B16" s="9" t="s">
        <v>4</v>
      </c>
      <c r="C16" s="28"/>
      <c r="D16" s="30" t="s">
        <v>15</v>
      </c>
      <c r="E16" s="25"/>
      <c r="F16" s="31" t="s">
        <v>16</v>
      </c>
      <c r="G16" s="28"/>
      <c r="H16" s="60" t="s">
        <v>15</v>
      </c>
      <c r="I16" s="25"/>
      <c r="J16" s="59" t="s">
        <v>16</v>
      </c>
    </row>
    <row r="17" spans="2:10" s="6" customFormat="1" ht="39.9" customHeight="1" x14ac:dyDescent="0.2">
      <c r="B17" s="9" t="s">
        <v>5</v>
      </c>
      <c r="C17" s="28"/>
      <c r="D17" s="61" t="s">
        <v>15</v>
      </c>
      <c r="E17" s="25"/>
      <c r="F17" s="62" t="s">
        <v>16</v>
      </c>
      <c r="G17" s="28"/>
      <c r="H17" s="61" t="s">
        <v>15</v>
      </c>
      <c r="I17" s="32"/>
      <c r="J17" s="62" t="s">
        <v>16</v>
      </c>
    </row>
    <row r="18" spans="2:10" s="6" customFormat="1" ht="39.9" customHeight="1" x14ac:dyDescent="0.2">
      <c r="B18" s="9" t="s">
        <v>6</v>
      </c>
      <c r="C18" s="28"/>
      <c r="D18" s="63" t="s">
        <v>15</v>
      </c>
      <c r="E18" s="32"/>
      <c r="F18" s="64" t="s">
        <v>16</v>
      </c>
      <c r="G18" s="33"/>
      <c r="H18" s="63" t="s">
        <v>15</v>
      </c>
      <c r="I18" s="32"/>
      <c r="J18" s="64" t="s">
        <v>16</v>
      </c>
    </row>
    <row r="19" spans="2:10" s="6" customFormat="1" ht="39.9" customHeight="1" thickBot="1" x14ac:dyDescent="0.25">
      <c r="B19" s="10" t="s">
        <v>7</v>
      </c>
      <c r="C19" s="29"/>
      <c r="D19" s="65" t="s">
        <v>15</v>
      </c>
      <c r="E19" s="34"/>
      <c r="F19" s="66" t="s">
        <v>16</v>
      </c>
      <c r="G19" s="35"/>
      <c r="H19" s="65" t="s">
        <v>15</v>
      </c>
      <c r="I19" s="34"/>
      <c r="J19" s="66" t="s">
        <v>16</v>
      </c>
    </row>
    <row r="20" spans="2:10" s="7" customFormat="1" ht="39.9" customHeight="1" thickBot="1" x14ac:dyDescent="0.25">
      <c r="B20" s="11" t="s">
        <v>12</v>
      </c>
      <c r="C20" s="26">
        <f>SUM(C16:C19)</f>
        <v>0</v>
      </c>
      <c r="D20" s="12" t="s">
        <v>15</v>
      </c>
      <c r="E20" s="26">
        <f>SUM(E16:E19)</f>
        <v>0</v>
      </c>
      <c r="F20" s="13" t="s">
        <v>16</v>
      </c>
      <c r="G20" s="26">
        <f>SUM(G16:G19)</f>
        <v>0</v>
      </c>
      <c r="H20" s="12" t="s">
        <v>15</v>
      </c>
      <c r="I20" s="26">
        <f>SUM(I16:I19)</f>
        <v>0</v>
      </c>
      <c r="J20" s="13" t="s">
        <v>16</v>
      </c>
    </row>
    <row r="21" spans="2:10" ht="39.9" customHeight="1" x14ac:dyDescent="0.2">
      <c r="C21" s="100"/>
      <c r="D21" s="100"/>
      <c r="E21" s="100"/>
      <c r="F21" s="100"/>
      <c r="G21" s="100"/>
      <c r="H21" s="100"/>
      <c r="I21" s="100"/>
      <c r="J21" s="100"/>
    </row>
    <row r="22" spans="2:10" ht="39.9" customHeight="1" x14ac:dyDescent="0.2">
      <c r="B22" s="14" t="s">
        <v>13</v>
      </c>
      <c r="C22" s="15">
        <v>3100</v>
      </c>
      <c r="D22" s="14" t="s">
        <v>17</v>
      </c>
      <c r="E22" s="58">
        <f>SUM($C20:I20)</f>
        <v>0</v>
      </c>
      <c r="F22" s="14" t="s">
        <v>18</v>
      </c>
      <c r="G22" s="110">
        <f>+$C22*E22</f>
        <v>0</v>
      </c>
      <c r="H22" s="110"/>
      <c r="I22" s="101" t="s">
        <v>14</v>
      </c>
      <c r="J22" s="102"/>
    </row>
    <row r="23" spans="2:10" ht="13.5" customHeight="1" x14ac:dyDescent="0.2"/>
    <row r="24" spans="2:10" ht="19.2" x14ac:dyDescent="0.2">
      <c r="B24" s="27" t="s">
        <v>40</v>
      </c>
    </row>
    <row r="25" spans="2:10" ht="20.100000000000001" customHeight="1" x14ac:dyDescent="0.2">
      <c r="B25" s="78" t="s">
        <v>50</v>
      </c>
      <c r="C25" s="54" t="s">
        <v>44</v>
      </c>
      <c r="D25" s="54"/>
      <c r="E25" s="54"/>
      <c r="F25" s="54"/>
      <c r="G25" s="54"/>
      <c r="H25" s="54"/>
      <c r="I25" s="54"/>
      <c r="J25" s="54"/>
    </row>
    <row r="26" spans="2:10" x14ac:dyDescent="0.2">
      <c r="C26" t="s">
        <v>45</v>
      </c>
    </row>
    <row r="27" spans="2:10" x14ac:dyDescent="0.2">
      <c r="C27" t="s">
        <v>46</v>
      </c>
    </row>
    <row r="28" spans="2:10" x14ac:dyDescent="0.2">
      <c r="C28" t="s">
        <v>47</v>
      </c>
    </row>
  </sheetData>
  <mergeCells count="24"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  <mergeCell ref="B2:J2"/>
    <mergeCell ref="B10:B11"/>
    <mergeCell ref="D10:J10"/>
    <mergeCell ref="C11:J11"/>
    <mergeCell ref="H8:J8"/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</mergeCells>
  <phoneticPr fontId="2"/>
  <hyperlinks>
    <hyperlink ref="B25" r:id="rId1" xr:uid="{CEA40AAC-DC45-494B-9EF0-571EC434CF44}"/>
  </hyperlinks>
  <pageMargins left="0.78700000000000003" right="0.78700000000000003" top="0.98399999999999999" bottom="0.98399999999999999" header="0.51200000000000001" footer="0.51200000000000001"/>
  <pageSetup paperSize="9" scale="98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B1:M112"/>
  <sheetViews>
    <sheetView view="pageBreakPreview" zoomScaleNormal="100" zoomScaleSheetLayoutView="100" workbookViewId="0">
      <selection activeCell="G17" sqref="G17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30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94</v>
      </c>
      <c r="F13" s="47" t="s">
        <v>85</v>
      </c>
      <c r="G13" s="47" t="s">
        <v>82</v>
      </c>
      <c r="H13" s="47" t="s">
        <v>22</v>
      </c>
      <c r="I13" s="56" t="s">
        <v>66</v>
      </c>
      <c r="J13" s="47" t="s">
        <v>48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B1:Q114"/>
  <sheetViews>
    <sheetView view="pageBreakPreview" zoomScaleNormal="100" zoomScaleSheetLayoutView="100" workbookViewId="0">
      <selection activeCell="I13" sqref="I13: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31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3601988</v>
      </c>
      <c r="D13" s="74" t="s">
        <v>52</v>
      </c>
      <c r="E13" s="68" t="s">
        <v>86</v>
      </c>
      <c r="F13" s="68" t="s">
        <v>85</v>
      </c>
      <c r="G13" s="68" t="s">
        <v>78</v>
      </c>
      <c r="H13" s="68" t="s">
        <v>23</v>
      </c>
      <c r="I13" s="150">
        <v>38718</v>
      </c>
      <c r="J13" s="18" t="s">
        <v>48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3601989</v>
      </c>
      <c r="D14" s="74" t="s">
        <v>61</v>
      </c>
      <c r="E14" s="68" t="s">
        <v>86</v>
      </c>
      <c r="F14" s="68" t="s">
        <v>87</v>
      </c>
      <c r="G14" s="68" t="s">
        <v>79</v>
      </c>
      <c r="H14" s="68" t="s">
        <v>23</v>
      </c>
      <c r="I14" s="150">
        <v>39082</v>
      </c>
      <c r="J14" s="18" t="s">
        <v>69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11:B12"/>
    <mergeCell ref="C11:C12"/>
    <mergeCell ref="D11:D12"/>
    <mergeCell ref="E11:E12"/>
    <mergeCell ref="G11:G12"/>
    <mergeCell ref="H11:H12"/>
    <mergeCell ref="I11:I12"/>
    <mergeCell ref="C10:J10"/>
    <mergeCell ref="B2:J2"/>
    <mergeCell ref="E6:J6"/>
    <mergeCell ref="E7:J7"/>
    <mergeCell ref="C9:J9"/>
    <mergeCell ref="D4:H4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11" max="3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B1:M112"/>
  <sheetViews>
    <sheetView view="pageBreakPreview" topLeftCell="A2" zoomScaleNormal="100" zoomScaleSheetLayoutView="100" workbookViewId="0">
      <selection activeCell="G35" sqref="G35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70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58</v>
      </c>
      <c r="E13" s="47" t="s">
        <v>86</v>
      </c>
      <c r="F13" s="47" t="s">
        <v>88</v>
      </c>
      <c r="G13" s="47" t="s">
        <v>80</v>
      </c>
      <c r="H13" s="47" t="s">
        <v>22</v>
      </c>
      <c r="I13" s="56" t="s">
        <v>66</v>
      </c>
      <c r="J13" s="47" t="s">
        <v>67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B1:Q114"/>
  <sheetViews>
    <sheetView view="pageBreakPreview" topLeftCell="A4" zoomScaleNormal="100" zoomScaleSheetLayoutView="100" workbookViewId="0">
      <selection activeCell="I15" sqref="I15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71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3652000</v>
      </c>
      <c r="D13" s="74" t="s">
        <v>58</v>
      </c>
      <c r="E13" s="68" t="s">
        <v>86</v>
      </c>
      <c r="F13" s="68" t="s">
        <v>88</v>
      </c>
      <c r="G13" s="68" t="s">
        <v>80</v>
      </c>
      <c r="H13" s="68" t="s">
        <v>23</v>
      </c>
      <c r="I13" s="75" t="s">
        <v>66</v>
      </c>
      <c r="J13" s="18" t="s">
        <v>48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3652001</v>
      </c>
      <c r="D14" s="74" t="s">
        <v>63</v>
      </c>
      <c r="E14" s="68" t="s">
        <v>91</v>
      </c>
      <c r="F14" s="68" t="s">
        <v>90</v>
      </c>
      <c r="G14" s="68" t="s">
        <v>81</v>
      </c>
      <c r="H14" s="68" t="s">
        <v>23</v>
      </c>
      <c r="I14" s="75" t="s">
        <v>95</v>
      </c>
      <c r="J14" s="18" t="s">
        <v>69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2:J2"/>
    <mergeCell ref="E6:J6"/>
    <mergeCell ref="E7:J7"/>
    <mergeCell ref="C9:J9"/>
    <mergeCell ref="D4:H4"/>
    <mergeCell ref="B11:B12"/>
    <mergeCell ref="C11:C12"/>
    <mergeCell ref="D11:D12"/>
    <mergeCell ref="E11:E12"/>
    <mergeCell ref="G11:G12"/>
    <mergeCell ref="H11:H12"/>
    <mergeCell ref="I11:I12"/>
    <mergeCell ref="C10:J1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0000"/>
  </sheetPr>
  <dimension ref="B1:M112"/>
  <sheetViews>
    <sheetView view="pageBreakPreview" zoomScaleNormal="100" zoomScaleSheetLayoutView="100" workbookViewId="0">
      <selection activeCell="G16" sqref="G16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32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86</v>
      </c>
      <c r="F13" s="47" t="s">
        <v>85</v>
      </c>
      <c r="G13" s="47" t="s">
        <v>82</v>
      </c>
      <c r="H13" s="47" t="s">
        <v>22</v>
      </c>
      <c r="I13" s="56" t="s">
        <v>72</v>
      </c>
      <c r="J13" s="47" t="s">
        <v>49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0000"/>
  </sheetPr>
  <dimension ref="B1:Q114"/>
  <sheetViews>
    <sheetView view="pageBreakPreview" topLeftCell="A5" zoomScaleNormal="100" zoomScaleSheetLayoutView="100" workbookViewId="0">
      <selection activeCell="I13" sqref="I13:I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33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3601988</v>
      </c>
      <c r="D13" s="74" t="s">
        <v>52</v>
      </c>
      <c r="E13" s="68" t="s">
        <v>86</v>
      </c>
      <c r="F13" s="68" t="s">
        <v>85</v>
      </c>
      <c r="G13" s="68" t="s">
        <v>78</v>
      </c>
      <c r="H13" s="68" t="s">
        <v>23</v>
      </c>
      <c r="I13" s="150">
        <v>39448</v>
      </c>
      <c r="J13" s="18" t="s">
        <v>49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3601989</v>
      </c>
      <c r="D14" s="74" t="s">
        <v>61</v>
      </c>
      <c r="E14" s="68" t="s">
        <v>86</v>
      </c>
      <c r="F14" s="68" t="s">
        <v>87</v>
      </c>
      <c r="G14" s="68" t="s">
        <v>79</v>
      </c>
      <c r="H14" s="68" t="s">
        <v>23</v>
      </c>
      <c r="I14" s="150">
        <v>39813</v>
      </c>
      <c r="J14" s="18" t="s">
        <v>73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9:B50"/>
    <mergeCell ref="B13:B14"/>
    <mergeCell ref="D4:H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  <mergeCell ref="B23:B24"/>
    <mergeCell ref="B25:B26"/>
    <mergeCell ref="B27:B28"/>
    <mergeCell ref="C9:J9"/>
    <mergeCell ref="C10:J10"/>
    <mergeCell ref="P11:P12"/>
    <mergeCell ref="B15:B16"/>
    <mergeCell ref="B17:B18"/>
    <mergeCell ref="N11:N12"/>
    <mergeCell ref="O11:O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G11:G12"/>
    <mergeCell ref="H11:H12"/>
    <mergeCell ref="B2:J2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0000"/>
  </sheetPr>
  <dimension ref="B1:M112"/>
  <sheetViews>
    <sheetView view="pageBreakPreview" topLeftCell="A4" zoomScaleNormal="100" zoomScaleSheetLayoutView="100" workbookViewId="0">
      <selection activeCell="H19" sqref="H19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74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58</v>
      </c>
      <c r="E13" s="47" t="s">
        <v>86</v>
      </c>
      <c r="F13" s="47" t="s">
        <v>88</v>
      </c>
      <c r="G13" s="47" t="s">
        <v>80</v>
      </c>
      <c r="H13" s="47" t="s">
        <v>22</v>
      </c>
      <c r="I13" s="56" t="s">
        <v>72</v>
      </c>
      <c r="J13" s="47" t="s">
        <v>49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B1:Q114"/>
  <sheetViews>
    <sheetView tabSelected="1" view="pageBreakPreview" zoomScaleNormal="100" zoomScaleSheetLayoutView="100" workbookViewId="0">
      <selection activeCell="I17" sqref="I17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6.77734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75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3652000</v>
      </c>
      <c r="D13" s="74" t="s">
        <v>58</v>
      </c>
      <c r="E13" s="68" t="s">
        <v>86</v>
      </c>
      <c r="F13" s="68" t="s">
        <v>88</v>
      </c>
      <c r="G13" s="68" t="s">
        <v>80</v>
      </c>
      <c r="H13" s="68" t="s">
        <v>23</v>
      </c>
      <c r="I13" s="150">
        <v>39448</v>
      </c>
      <c r="J13" s="18" t="s">
        <v>49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3652001</v>
      </c>
      <c r="D14" s="74" t="s">
        <v>63</v>
      </c>
      <c r="E14" s="68" t="s">
        <v>91</v>
      </c>
      <c r="F14" s="68" t="s">
        <v>90</v>
      </c>
      <c r="G14" s="68" t="s">
        <v>81</v>
      </c>
      <c r="H14" s="68" t="s">
        <v>23</v>
      </c>
      <c r="I14" s="150">
        <v>39813</v>
      </c>
      <c r="J14" s="18" t="s">
        <v>73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  <mergeCell ref="P11:P12"/>
    <mergeCell ref="B15:B16"/>
    <mergeCell ref="B17:B18"/>
    <mergeCell ref="B19:B20"/>
    <mergeCell ref="B21:B22"/>
    <mergeCell ref="O11:O12"/>
    <mergeCell ref="J11:J12"/>
    <mergeCell ref="K11:K12"/>
    <mergeCell ref="L11:L12"/>
    <mergeCell ref="M11:M12"/>
    <mergeCell ref="N11:N12"/>
    <mergeCell ref="B2:J2"/>
    <mergeCell ref="E6:J6"/>
    <mergeCell ref="E7:J7"/>
    <mergeCell ref="C9:J9"/>
    <mergeCell ref="C10:J10"/>
    <mergeCell ref="H11:H12"/>
    <mergeCell ref="I11:I12"/>
    <mergeCell ref="B11:B12"/>
    <mergeCell ref="C11:C12"/>
    <mergeCell ref="D11:D12"/>
    <mergeCell ref="E11:E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M112"/>
  <sheetViews>
    <sheetView view="pageBreakPreview" topLeftCell="A10" zoomScaleNormal="100" zoomScaleSheetLayoutView="100" workbookViewId="0">
      <selection activeCell="G43" sqref="G4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37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53"/>
      <c r="F8" s="79"/>
      <c r="G8" s="79"/>
      <c r="H8" s="53"/>
      <c r="I8" s="53"/>
      <c r="J8" s="53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83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86</v>
      </c>
      <c r="F13" s="47" t="s">
        <v>85</v>
      </c>
      <c r="G13" s="47" t="s">
        <v>82</v>
      </c>
      <c r="H13" s="47" t="s">
        <v>22</v>
      </c>
      <c r="I13" s="56" t="s">
        <v>56</v>
      </c>
      <c r="J13" s="47" t="s">
        <v>39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C9:J9"/>
    <mergeCell ref="B2:J2"/>
    <mergeCell ref="E6:J6"/>
    <mergeCell ref="I11:I12"/>
    <mergeCell ref="J11:J12"/>
    <mergeCell ref="E7:J7"/>
    <mergeCell ref="B11:B12"/>
    <mergeCell ref="C11:C12"/>
    <mergeCell ref="E11:E12"/>
    <mergeCell ref="H11:H12"/>
    <mergeCell ref="C10:J10"/>
    <mergeCell ref="D11:D12"/>
    <mergeCell ref="D4:H4"/>
    <mergeCell ref="G11:G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B1:Q114"/>
  <sheetViews>
    <sheetView view="pageBreakPreview" topLeftCell="A5" zoomScaleNormal="100" zoomScaleSheetLayoutView="100" workbookViewId="0">
      <selection activeCell="F25" sqref="F24:F25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38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53"/>
      <c r="F8" s="79"/>
      <c r="G8" s="67"/>
      <c r="H8" s="53"/>
      <c r="I8" s="53"/>
      <c r="J8" s="53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83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3601988</v>
      </c>
      <c r="D13" s="74" t="s">
        <v>52</v>
      </c>
      <c r="E13" s="68" t="s">
        <v>86</v>
      </c>
      <c r="F13" s="68" t="s">
        <v>85</v>
      </c>
      <c r="G13" s="68" t="s">
        <v>78</v>
      </c>
      <c r="H13" s="68" t="s">
        <v>23</v>
      </c>
      <c r="I13" s="75" t="s">
        <v>56</v>
      </c>
      <c r="J13" s="18" t="s">
        <v>39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3601989</v>
      </c>
      <c r="D14" s="74" t="s">
        <v>61</v>
      </c>
      <c r="E14" s="68" t="s">
        <v>86</v>
      </c>
      <c r="F14" s="68" t="s">
        <v>87</v>
      </c>
      <c r="G14" s="68" t="s">
        <v>79</v>
      </c>
      <c r="H14" s="68" t="s">
        <v>23</v>
      </c>
      <c r="I14" s="75" t="s">
        <v>92</v>
      </c>
      <c r="J14" s="18" t="s">
        <v>62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24.75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24.75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24.75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24.75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5:B46"/>
    <mergeCell ref="B47:B48"/>
    <mergeCell ref="B49:B50"/>
    <mergeCell ref="D4:H4"/>
    <mergeCell ref="B13:B14"/>
    <mergeCell ref="F11:F12"/>
    <mergeCell ref="B35:B36"/>
    <mergeCell ref="B37:B38"/>
    <mergeCell ref="B39:B40"/>
    <mergeCell ref="B41:B42"/>
    <mergeCell ref="B43:B44"/>
    <mergeCell ref="B25:B26"/>
    <mergeCell ref="B27:B28"/>
    <mergeCell ref="B29:B30"/>
    <mergeCell ref="B31:B32"/>
    <mergeCell ref="B33:B34"/>
    <mergeCell ref="B15:B16"/>
    <mergeCell ref="B17:B18"/>
    <mergeCell ref="B19:B20"/>
    <mergeCell ref="B21:B22"/>
    <mergeCell ref="B23:B24"/>
    <mergeCell ref="P11:P12"/>
    <mergeCell ref="M11:M12"/>
    <mergeCell ref="G11:G12"/>
    <mergeCell ref="K11:K12"/>
    <mergeCell ref="L11:L12"/>
    <mergeCell ref="N11:N12"/>
    <mergeCell ref="O11:O12"/>
    <mergeCell ref="J11:J12"/>
    <mergeCell ref="B2:J2"/>
    <mergeCell ref="E6:J6"/>
    <mergeCell ref="E7:J7"/>
    <mergeCell ref="C9:J9"/>
    <mergeCell ref="C10:J10"/>
    <mergeCell ref="B11:B12"/>
    <mergeCell ref="C11:C12"/>
    <mergeCell ref="E11:E12"/>
    <mergeCell ref="H11:H12"/>
    <mergeCell ref="I11:I12"/>
    <mergeCell ref="D11:D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M112"/>
  <sheetViews>
    <sheetView view="pageBreakPreview" topLeftCell="A4" zoomScaleNormal="100" zoomScaleSheetLayoutView="100" workbookViewId="0">
      <selection activeCell="G20" sqref="G20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7" width="17.109375" style="39" bestFit="1" customWidth="1"/>
    <col min="8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57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83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58</v>
      </c>
      <c r="E13" s="47" t="s">
        <v>86</v>
      </c>
      <c r="F13" s="47" t="s">
        <v>88</v>
      </c>
      <c r="G13" s="47" t="s">
        <v>80</v>
      </c>
      <c r="H13" s="47" t="s">
        <v>22</v>
      </c>
      <c r="I13" s="56" t="s">
        <v>56</v>
      </c>
      <c r="J13" s="47" t="s">
        <v>39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D4:H4"/>
    <mergeCell ref="G11:G12"/>
    <mergeCell ref="F11:F12"/>
    <mergeCell ref="C11:C12"/>
    <mergeCell ref="D11:D12"/>
    <mergeCell ref="E11:E12"/>
    <mergeCell ref="H11:H12"/>
    <mergeCell ref="B2:J2"/>
    <mergeCell ref="C9:J9"/>
    <mergeCell ref="I11:I12"/>
    <mergeCell ref="C10:J10"/>
    <mergeCell ref="B11:B12"/>
    <mergeCell ref="E6:J6"/>
    <mergeCell ref="E7:J7"/>
    <mergeCell ref="J11:J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Q114"/>
  <sheetViews>
    <sheetView view="pageBreakPreview" topLeftCell="A4" zoomScaleNormal="100" zoomScaleSheetLayoutView="100" workbookViewId="0">
      <selection activeCell="I15" sqref="I15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0.7773437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59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3652000</v>
      </c>
      <c r="D13" s="74" t="s">
        <v>58</v>
      </c>
      <c r="E13" s="68" t="s">
        <v>86</v>
      </c>
      <c r="F13" s="68" t="s">
        <v>88</v>
      </c>
      <c r="G13" s="68" t="s">
        <v>80</v>
      </c>
      <c r="H13" s="68" t="s">
        <v>23</v>
      </c>
      <c r="I13" s="75" t="s">
        <v>56</v>
      </c>
      <c r="J13" s="18" t="s">
        <v>39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3652001</v>
      </c>
      <c r="D14" s="74" t="s">
        <v>63</v>
      </c>
      <c r="E14" s="68" t="s">
        <v>91</v>
      </c>
      <c r="F14" s="68" t="s">
        <v>90</v>
      </c>
      <c r="G14" s="68" t="s">
        <v>81</v>
      </c>
      <c r="H14" s="68" t="s">
        <v>23</v>
      </c>
      <c r="I14" s="75" t="s">
        <v>92</v>
      </c>
      <c r="J14" s="18" t="s">
        <v>62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24.75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3:B44"/>
    <mergeCell ref="B45:B46"/>
    <mergeCell ref="B47:B48"/>
    <mergeCell ref="B49:B50"/>
    <mergeCell ref="D4:H4"/>
    <mergeCell ref="B13:B14"/>
    <mergeCell ref="F11:F12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  <mergeCell ref="P11:P12"/>
    <mergeCell ref="B15:B16"/>
    <mergeCell ref="B17:B18"/>
    <mergeCell ref="B19:B20"/>
    <mergeCell ref="B21:B22"/>
    <mergeCell ref="N11:N12"/>
    <mergeCell ref="O11:O12"/>
    <mergeCell ref="I11:I12"/>
    <mergeCell ref="J11:J12"/>
    <mergeCell ref="K11:K12"/>
    <mergeCell ref="L11:L12"/>
    <mergeCell ref="M11:M12"/>
    <mergeCell ref="B2:J2"/>
    <mergeCell ref="E6:J6"/>
    <mergeCell ref="E7:J7"/>
    <mergeCell ref="C9:J9"/>
    <mergeCell ref="C10:J10"/>
    <mergeCell ref="B11:B12"/>
    <mergeCell ref="H11:H12"/>
    <mergeCell ref="D11:D12"/>
    <mergeCell ref="E11:E12"/>
    <mergeCell ref="G11:G12"/>
    <mergeCell ref="C11:C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B1:M112"/>
  <sheetViews>
    <sheetView view="pageBreakPreview" topLeftCell="A7" zoomScaleNormal="100" zoomScaleSheetLayoutView="100" workbookViewId="0">
      <selection activeCell="H33" sqref="H33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34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3601988</v>
      </c>
      <c r="D13" s="55" t="s">
        <v>52</v>
      </c>
      <c r="E13" s="47" t="s">
        <v>86</v>
      </c>
      <c r="F13" s="47" t="s">
        <v>85</v>
      </c>
      <c r="G13" s="47" t="s">
        <v>82</v>
      </c>
      <c r="H13" s="47" t="s">
        <v>22</v>
      </c>
      <c r="I13" s="56" t="s">
        <v>60</v>
      </c>
      <c r="J13" s="47" t="s">
        <v>36</v>
      </c>
      <c r="L13" s="36">
        <f>+C13</f>
        <v>3601988</v>
      </c>
      <c r="M13" s="37">
        <f>+C13</f>
        <v>3601988</v>
      </c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B1:Q114"/>
  <sheetViews>
    <sheetView view="pageBreakPreview" topLeftCell="A2" zoomScaleNormal="100" zoomScaleSheetLayoutView="100" workbookViewId="0">
      <selection activeCell="E14" sqref="E14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35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3601988</v>
      </c>
      <c r="D13" s="74" t="s">
        <v>52</v>
      </c>
      <c r="E13" s="68" t="s">
        <v>94</v>
      </c>
      <c r="F13" s="68" t="s">
        <v>85</v>
      </c>
      <c r="G13" s="68" t="s">
        <v>78</v>
      </c>
      <c r="H13" s="68" t="s">
        <v>23</v>
      </c>
      <c r="I13" s="75" t="s">
        <v>60</v>
      </c>
      <c r="J13" s="18" t="s">
        <v>36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3601989</v>
      </c>
      <c r="D14" s="74" t="s">
        <v>61</v>
      </c>
      <c r="E14" s="68" t="s">
        <v>94</v>
      </c>
      <c r="F14" s="68" t="s">
        <v>87</v>
      </c>
      <c r="G14" s="68" t="s">
        <v>79</v>
      </c>
      <c r="H14" s="68" t="s">
        <v>23</v>
      </c>
      <c r="I14" s="75" t="s">
        <v>93</v>
      </c>
      <c r="J14" s="18" t="s">
        <v>68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24.75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9:B50"/>
    <mergeCell ref="D4:H4"/>
    <mergeCell ref="B13:B14"/>
    <mergeCell ref="F11:F12"/>
    <mergeCell ref="B39:B40"/>
    <mergeCell ref="B41:B42"/>
    <mergeCell ref="B43:B44"/>
    <mergeCell ref="B45:B46"/>
    <mergeCell ref="B47:B48"/>
    <mergeCell ref="B29:B30"/>
    <mergeCell ref="B31:B32"/>
    <mergeCell ref="B33:B34"/>
    <mergeCell ref="B35:B36"/>
    <mergeCell ref="B37:B38"/>
    <mergeCell ref="B19:B20"/>
    <mergeCell ref="B21:B22"/>
    <mergeCell ref="B23:B24"/>
    <mergeCell ref="B25:B26"/>
    <mergeCell ref="B27:B28"/>
    <mergeCell ref="C9:J9"/>
    <mergeCell ref="C10:J10"/>
    <mergeCell ref="P11:P12"/>
    <mergeCell ref="B15:B16"/>
    <mergeCell ref="B17:B18"/>
    <mergeCell ref="N11:N12"/>
    <mergeCell ref="O11:O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G11:G12"/>
    <mergeCell ref="H11:H12"/>
    <mergeCell ref="B2:J2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0" orientation="portrait" r:id="rId1"/>
  <headerFooter alignWithMargins="0"/>
  <colBreaks count="1" manualBreakCount="1">
    <brk id="11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</sheetPr>
  <dimension ref="B1:M112"/>
  <sheetViews>
    <sheetView view="pageBreakPreview" topLeftCell="A3" zoomScaleNormal="100" zoomScaleSheetLayoutView="100" workbookViewId="0">
      <selection activeCell="E7" sqref="E7:J7"/>
    </sheetView>
  </sheetViews>
  <sheetFormatPr defaultColWidth="9" defaultRowHeight="13.2" x14ac:dyDescent="0.2"/>
  <cols>
    <col min="1" max="1" width="1.6640625" style="38" customWidth="1"/>
    <col min="2" max="2" width="5.6640625" style="39" customWidth="1"/>
    <col min="3" max="4" width="12.6640625" style="40" customWidth="1"/>
    <col min="5" max="6" width="10.77734375" style="39" customWidth="1"/>
    <col min="7" max="8" width="14.6640625" style="39" customWidth="1"/>
    <col min="9" max="9" width="12.6640625" style="41" customWidth="1"/>
    <col min="10" max="10" width="7.6640625" style="41" customWidth="1"/>
    <col min="11" max="11" width="2.6640625" style="38" customWidth="1"/>
    <col min="12" max="16384" width="9" style="38"/>
  </cols>
  <sheetData>
    <row r="1" spans="2:13" ht="9.9" customHeight="1" x14ac:dyDescent="0.2"/>
    <row r="2" spans="2:13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3" ht="9.9" customHeight="1" x14ac:dyDescent="0.2"/>
    <row r="4" spans="2:13" ht="20.100000000000001" customHeight="1" x14ac:dyDescent="0.2">
      <c r="D4" s="116" t="s">
        <v>64</v>
      </c>
      <c r="E4" s="116"/>
      <c r="F4" s="116"/>
      <c r="G4" s="116"/>
      <c r="H4" s="116"/>
      <c r="I4" s="42"/>
      <c r="J4" s="42"/>
    </row>
    <row r="5" spans="2:13" ht="9.9" customHeight="1" x14ac:dyDescent="0.2"/>
    <row r="6" spans="2:13" s="43" customFormat="1" ht="20.100000000000001" customHeight="1" x14ac:dyDescent="0.2">
      <c r="B6" s="44"/>
      <c r="C6" s="45" t="s">
        <v>3</v>
      </c>
      <c r="D6" s="45"/>
      <c r="E6" s="113" t="str">
        <f>IF(確認書!$C$4="","",確認書!$C$4)</f>
        <v/>
      </c>
      <c r="F6" s="114"/>
      <c r="G6" s="114"/>
      <c r="H6" s="114"/>
      <c r="I6" s="114"/>
      <c r="J6" s="115"/>
    </row>
    <row r="7" spans="2:13" s="43" customFormat="1" ht="20.100000000000001" customHeight="1" x14ac:dyDescent="0.2">
      <c r="B7" s="44"/>
      <c r="C7" s="52"/>
      <c r="D7" s="52"/>
      <c r="E7" s="121" t="s">
        <v>42</v>
      </c>
      <c r="F7" s="121"/>
      <c r="G7" s="121"/>
      <c r="H7" s="121"/>
      <c r="I7" s="121"/>
      <c r="J7" s="121"/>
    </row>
    <row r="8" spans="2:13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3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3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3" s="44" customFormat="1" ht="18.899999999999999" customHeight="1" x14ac:dyDescent="0.2">
      <c r="B11" s="119"/>
      <c r="C11" s="122" t="s">
        <v>26</v>
      </c>
      <c r="D11" s="122" t="s">
        <v>53</v>
      </c>
      <c r="E11" s="119" t="s">
        <v>84</v>
      </c>
      <c r="F11" s="119" t="s">
        <v>89</v>
      </c>
      <c r="G11" s="119" t="s">
        <v>76</v>
      </c>
      <c r="H11" s="119" t="s">
        <v>28</v>
      </c>
      <c r="I11" s="117" t="s">
        <v>1</v>
      </c>
      <c r="J11" s="119" t="s">
        <v>25</v>
      </c>
    </row>
    <row r="12" spans="2:13" s="44" customFormat="1" ht="18.899999999999999" customHeight="1" x14ac:dyDescent="0.2">
      <c r="B12" s="120"/>
      <c r="C12" s="123"/>
      <c r="D12" s="123"/>
      <c r="E12" s="120"/>
      <c r="F12" s="120"/>
      <c r="G12" s="120"/>
      <c r="H12" s="120"/>
      <c r="I12" s="118"/>
      <c r="J12" s="120"/>
    </row>
    <row r="13" spans="2:13" s="46" customFormat="1" ht="18.899999999999999" customHeight="1" x14ac:dyDescent="0.2">
      <c r="B13" s="47" t="s">
        <v>2</v>
      </c>
      <c r="C13" s="55">
        <v>3651988</v>
      </c>
      <c r="D13" s="55" t="s">
        <v>58</v>
      </c>
      <c r="E13" s="47" t="s">
        <v>86</v>
      </c>
      <c r="F13" s="47" t="s">
        <v>88</v>
      </c>
      <c r="G13" s="47" t="s">
        <v>80</v>
      </c>
      <c r="H13" s="47" t="s">
        <v>22</v>
      </c>
      <c r="I13" s="56" t="s">
        <v>60</v>
      </c>
      <c r="J13" s="47" t="s">
        <v>36</v>
      </c>
      <c r="L13" s="36">
        <f>+C13</f>
        <v>3651988</v>
      </c>
      <c r="M13" s="37"/>
    </row>
    <row r="14" spans="2:13" ht="18.899999999999999" customHeight="1" x14ac:dyDescent="0.2">
      <c r="B14" s="48">
        <v>1</v>
      </c>
      <c r="C14" s="49"/>
      <c r="D14" s="49"/>
      <c r="E14" s="48"/>
      <c r="F14" s="48"/>
      <c r="G14" s="48"/>
      <c r="H14" s="50" t="str">
        <f>IF(確認書!$H$4="","",IF(C14="","",確認書!$H$4))</f>
        <v/>
      </c>
      <c r="I14" s="51"/>
      <c r="J14" s="51"/>
      <c r="L14" s="36">
        <f>+C14</f>
        <v>0</v>
      </c>
      <c r="M14" s="37">
        <f>+C14</f>
        <v>0</v>
      </c>
    </row>
    <row r="15" spans="2:13" ht="18.899999999999999" customHeight="1" x14ac:dyDescent="0.2">
      <c r="B15" s="48">
        <v>2</v>
      </c>
      <c r="C15" s="49"/>
      <c r="D15" s="49"/>
      <c r="E15" s="48"/>
      <c r="F15" s="48"/>
      <c r="G15" s="48"/>
      <c r="H15" s="50" t="str">
        <f>IF(確認書!$H$4="","",IF(C15="","",確認書!$H$4))</f>
        <v/>
      </c>
      <c r="I15" s="51"/>
      <c r="J15" s="51"/>
      <c r="L15" s="36">
        <f t="shared" ref="L15:L43" si="0">+C15</f>
        <v>0</v>
      </c>
      <c r="M15" s="37">
        <f t="shared" ref="M15:M43" si="1">+C15</f>
        <v>0</v>
      </c>
    </row>
    <row r="16" spans="2:13" ht="18.899999999999999" customHeight="1" x14ac:dyDescent="0.2">
      <c r="B16" s="48">
        <v>3</v>
      </c>
      <c r="C16" s="49"/>
      <c r="D16" s="49"/>
      <c r="E16" s="48"/>
      <c r="F16" s="48"/>
      <c r="G16" s="48"/>
      <c r="H16" s="50" t="str">
        <f>IF(確認書!$H$4="","",IF(C16="","",確認書!$H$4))</f>
        <v/>
      </c>
      <c r="I16" s="51"/>
      <c r="J16" s="51"/>
      <c r="L16" s="36">
        <f t="shared" si="0"/>
        <v>0</v>
      </c>
      <c r="M16" s="37">
        <f t="shared" si="1"/>
        <v>0</v>
      </c>
    </row>
    <row r="17" spans="2:13" ht="18.899999999999999" customHeight="1" x14ac:dyDescent="0.2">
      <c r="B17" s="48">
        <v>4</v>
      </c>
      <c r="C17" s="49"/>
      <c r="D17" s="49"/>
      <c r="E17" s="48"/>
      <c r="F17" s="48"/>
      <c r="G17" s="48"/>
      <c r="H17" s="50" t="str">
        <f>IF(確認書!$H$4="","",IF(C17="","",確認書!$H$4))</f>
        <v/>
      </c>
      <c r="I17" s="51"/>
      <c r="J17" s="51"/>
      <c r="L17" s="36">
        <f t="shared" si="0"/>
        <v>0</v>
      </c>
      <c r="M17" s="37">
        <f t="shared" si="1"/>
        <v>0</v>
      </c>
    </row>
    <row r="18" spans="2:13" ht="18.899999999999999" customHeight="1" x14ac:dyDescent="0.2">
      <c r="B18" s="48">
        <v>5</v>
      </c>
      <c r="C18" s="49"/>
      <c r="D18" s="49"/>
      <c r="E18" s="48"/>
      <c r="F18" s="48"/>
      <c r="G18" s="48"/>
      <c r="H18" s="50" t="str">
        <f>IF(確認書!$H$4="","",IF(C18="","",確認書!$H$4))</f>
        <v/>
      </c>
      <c r="I18" s="51"/>
      <c r="J18" s="51"/>
      <c r="L18" s="36">
        <f t="shared" si="0"/>
        <v>0</v>
      </c>
      <c r="M18" s="37">
        <f t="shared" si="1"/>
        <v>0</v>
      </c>
    </row>
    <row r="19" spans="2:13" ht="18.899999999999999" customHeight="1" x14ac:dyDescent="0.2">
      <c r="B19" s="48">
        <v>6</v>
      </c>
      <c r="C19" s="49"/>
      <c r="D19" s="49"/>
      <c r="E19" s="48"/>
      <c r="F19" s="48"/>
      <c r="G19" s="48"/>
      <c r="H19" s="50" t="str">
        <f>IF(確認書!$H$4="","",IF(C19="","",確認書!$H$4))</f>
        <v/>
      </c>
      <c r="I19" s="51"/>
      <c r="J19" s="51"/>
      <c r="L19" s="36">
        <f t="shared" si="0"/>
        <v>0</v>
      </c>
      <c r="M19" s="37">
        <f t="shared" si="1"/>
        <v>0</v>
      </c>
    </row>
    <row r="20" spans="2:13" ht="18.899999999999999" customHeight="1" x14ac:dyDescent="0.2">
      <c r="B20" s="48">
        <v>7</v>
      </c>
      <c r="C20" s="49"/>
      <c r="D20" s="49"/>
      <c r="E20" s="48"/>
      <c r="F20" s="48"/>
      <c r="G20" s="48"/>
      <c r="H20" s="50" t="str">
        <f>IF(確認書!$H$4="","",IF(C20="","",確認書!$H$4))</f>
        <v/>
      </c>
      <c r="I20" s="51"/>
      <c r="J20" s="51"/>
      <c r="L20" s="36">
        <f t="shared" si="0"/>
        <v>0</v>
      </c>
      <c r="M20" s="37">
        <f t="shared" si="1"/>
        <v>0</v>
      </c>
    </row>
    <row r="21" spans="2:13" ht="18.899999999999999" customHeight="1" x14ac:dyDescent="0.2">
      <c r="B21" s="48">
        <v>8</v>
      </c>
      <c r="C21" s="49"/>
      <c r="D21" s="49"/>
      <c r="E21" s="48"/>
      <c r="F21" s="48"/>
      <c r="G21" s="48"/>
      <c r="H21" s="50" t="str">
        <f>IF(確認書!$H$4="","",IF(C21="","",確認書!$H$4))</f>
        <v/>
      </c>
      <c r="I21" s="51"/>
      <c r="J21" s="51"/>
      <c r="L21" s="36">
        <f t="shared" si="0"/>
        <v>0</v>
      </c>
      <c r="M21" s="37">
        <f t="shared" si="1"/>
        <v>0</v>
      </c>
    </row>
    <row r="22" spans="2:13" ht="18.899999999999999" customHeight="1" x14ac:dyDescent="0.2">
      <c r="B22" s="48">
        <v>9</v>
      </c>
      <c r="C22" s="49"/>
      <c r="D22" s="49"/>
      <c r="E22" s="48"/>
      <c r="F22" s="48"/>
      <c r="G22" s="48"/>
      <c r="H22" s="50" t="str">
        <f>IF(確認書!$H$4="","",IF(C22="","",確認書!$H$4))</f>
        <v/>
      </c>
      <c r="I22" s="51"/>
      <c r="J22" s="51"/>
      <c r="L22" s="36">
        <f t="shared" si="0"/>
        <v>0</v>
      </c>
      <c r="M22" s="37">
        <f t="shared" si="1"/>
        <v>0</v>
      </c>
    </row>
    <row r="23" spans="2:13" ht="18.899999999999999" customHeight="1" x14ac:dyDescent="0.2">
      <c r="B23" s="48">
        <v>10</v>
      </c>
      <c r="C23" s="49"/>
      <c r="D23" s="49"/>
      <c r="E23" s="48"/>
      <c r="F23" s="48"/>
      <c r="G23" s="48"/>
      <c r="H23" s="50" t="str">
        <f>IF(確認書!$H$4="","",IF(C23="","",確認書!$H$4))</f>
        <v/>
      </c>
      <c r="I23" s="51"/>
      <c r="J23" s="51"/>
      <c r="L23" s="36">
        <f t="shared" si="0"/>
        <v>0</v>
      </c>
      <c r="M23" s="37">
        <f t="shared" si="1"/>
        <v>0</v>
      </c>
    </row>
    <row r="24" spans="2:13" ht="18.899999999999999" customHeight="1" x14ac:dyDescent="0.2">
      <c r="B24" s="48">
        <v>11</v>
      </c>
      <c r="C24" s="49"/>
      <c r="D24" s="49"/>
      <c r="E24" s="48"/>
      <c r="F24" s="48"/>
      <c r="G24" s="48"/>
      <c r="H24" s="50" t="str">
        <f>IF(確認書!$H$4="","",IF(C24="","",確認書!$H$4))</f>
        <v/>
      </c>
      <c r="I24" s="51"/>
      <c r="J24" s="51"/>
      <c r="L24" s="36">
        <f t="shared" si="0"/>
        <v>0</v>
      </c>
      <c r="M24" s="37">
        <f t="shared" si="1"/>
        <v>0</v>
      </c>
    </row>
    <row r="25" spans="2:13" ht="18.899999999999999" customHeight="1" x14ac:dyDescent="0.2">
      <c r="B25" s="48">
        <v>12</v>
      </c>
      <c r="C25" s="49"/>
      <c r="D25" s="49"/>
      <c r="E25" s="48"/>
      <c r="F25" s="48"/>
      <c r="G25" s="48"/>
      <c r="H25" s="50" t="str">
        <f>IF(確認書!$H$4="","",IF(C25="","",確認書!$H$4))</f>
        <v/>
      </c>
      <c r="I25" s="51"/>
      <c r="J25" s="51"/>
      <c r="L25" s="36">
        <f t="shared" si="0"/>
        <v>0</v>
      </c>
      <c r="M25" s="37">
        <f t="shared" si="1"/>
        <v>0</v>
      </c>
    </row>
    <row r="26" spans="2:13" ht="18.899999999999999" customHeight="1" x14ac:dyDescent="0.2">
      <c r="B26" s="48">
        <v>13</v>
      </c>
      <c r="C26" s="49"/>
      <c r="D26" s="49"/>
      <c r="E26" s="48"/>
      <c r="F26" s="48"/>
      <c r="G26" s="48"/>
      <c r="H26" s="50" t="str">
        <f>IF(確認書!$H$4="","",IF(C26="","",確認書!$H$4))</f>
        <v/>
      </c>
      <c r="I26" s="51"/>
      <c r="J26" s="51"/>
      <c r="L26" s="36">
        <f t="shared" si="0"/>
        <v>0</v>
      </c>
      <c r="M26" s="37">
        <f t="shared" si="1"/>
        <v>0</v>
      </c>
    </row>
    <row r="27" spans="2:13" ht="18.899999999999999" customHeight="1" x14ac:dyDescent="0.2">
      <c r="B27" s="48">
        <v>14</v>
      </c>
      <c r="C27" s="49"/>
      <c r="D27" s="49"/>
      <c r="E27" s="48"/>
      <c r="F27" s="48"/>
      <c r="G27" s="48"/>
      <c r="H27" s="50" t="str">
        <f>IF(確認書!$H$4="","",IF(C27="","",確認書!$H$4))</f>
        <v/>
      </c>
      <c r="I27" s="51"/>
      <c r="J27" s="51"/>
      <c r="L27" s="36">
        <f t="shared" si="0"/>
        <v>0</v>
      </c>
      <c r="M27" s="37">
        <f t="shared" si="1"/>
        <v>0</v>
      </c>
    </row>
    <row r="28" spans="2:13" ht="18.899999999999999" customHeight="1" x14ac:dyDescent="0.2">
      <c r="B28" s="48">
        <v>15</v>
      </c>
      <c r="C28" s="49"/>
      <c r="D28" s="49"/>
      <c r="E28" s="48"/>
      <c r="F28" s="48"/>
      <c r="G28" s="48"/>
      <c r="H28" s="50" t="str">
        <f>IF(確認書!$H$4="","",IF(C28="","",確認書!$H$4))</f>
        <v/>
      </c>
      <c r="I28" s="51"/>
      <c r="J28" s="51"/>
      <c r="L28" s="36">
        <f t="shared" si="0"/>
        <v>0</v>
      </c>
      <c r="M28" s="37">
        <f t="shared" si="1"/>
        <v>0</v>
      </c>
    </row>
    <row r="29" spans="2:13" ht="18.899999999999999" customHeight="1" x14ac:dyDescent="0.2">
      <c r="B29" s="48">
        <v>16</v>
      </c>
      <c r="C29" s="49"/>
      <c r="D29" s="49"/>
      <c r="E29" s="48"/>
      <c r="F29" s="48"/>
      <c r="G29" s="48"/>
      <c r="H29" s="50" t="str">
        <f>IF(確認書!$H$4="","",IF(C29="","",確認書!$H$4))</f>
        <v/>
      </c>
      <c r="I29" s="51"/>
      <c r="J29" s="51"/>
      <c r="L29" s="36">
        <f t="shared" si="0"/>
        <v>0</v>
      </c>
      <c r="M29" s="37">
        <f t="shared" si="1"/>
        <v>0</v>
      </c>
    </row>
    <row r="30" spans="2:13" ht="18.899999999999999" customHeight="1" x14ac:dyDescent="0.2">
      <c r="B30" s="48">
        <v>17</v>
      </c>
      <c r="C30" s="49"/>
      <c r="D30" s="49"/>
      <c r="E30" s="48"/>
      <c r="F30" s="48"/>
      <c r="G30" s="48"/>
      <c r="H30" s="50" t="str">
        <f>IF(確認書!$H$4="","",IF(C30="","",確認書!$H$4))</f>
        <v/>
      </c>
      <c r="I30" s="51"/>
      <c r="J30" s="51"/>
      <c r="L30" s="36">
        <f t="shared" si="0"/>
        <v>0</v>
      </c>
      <c r="M30" s="37">
        <f t="shared" si="1"/>
        <v>0</v>
      </c>
    </row>
    <row r="31" spans="2:13" ht="18.899999999999999" customHeight="1" x14ac:dyDescent="0.2">
      <c r="B31" s="48">
        <v>18</v>
      </c>
      <c r="C31" s="49"/>
      <c r="D31" s="49"/>
      <c r="E31" s="48"/>
      <c r="F31" s="48"/>
      <c r="G31" s="48"/>
      <c r="H31" s="50" t="str">
        <f>IF(確認書!$H$4="","",IF(C31="","",確認書!$H$4))</f>
        <v/>
      </c>
      <c r="I31" s="51"/>
      <c r="J31" s="51"/>
      <c r="L31" s="36">
        <f t="shared" si="0"/>
        <v>0</v>
      </c>
      <c r="M31" s="37">
        <f t="shared" si="1"/>
        <v>0</v>
      </c>
    </row>
    <row r="32" spans="2:13" ht="18.899999999999999" customHeight="1" x14ac:dyDescent="0.2">
      <c r="B32" s="48">
        <v>19</v>
      </c>
      <c r="C32" s="49"/>
      <c r="D32" s="49"/>
      <c r="E32" s="48"/>
      <c r="F32" s="48"/>
      <c r="G32" s="48"/>
      <c r="H32" s="50" t="str">
        <f>IF(確認書!$H$4="","",IF(C32="","",確認書!$H$4))</f>
        <v/>
      </c>
      <c r="I32" s="51"/>
      <c r="J32" s="51"/>
      <c r="L32" s="36">
        <f t="shared" si="0"/>
        <v>0</v>
      </c>
      <c r="M32" s="37">
        <f t="shared" si="1"/>
        <v>0</v>
      </c>
    </row>
    <row r="33" spans="2:13" ht="18.899999999999999" customHeight="1" x14ac:dyDescent="0.2">
      <c r="B33" s="48">
        <v>20</v>
      </c>
      <c r="C33" s="49"/>
      <c r="D33" s="49"/>
      <c r="E33" s="48"/>
      <c r="F33" s="48"/>
      <c r="G33" s="48"/>
      <c r="H33" s="50" t="str">
        <f>IF(確認書!$H$4="","",IF(C33="","",確認書!$H$4))</f>
        <v/>
      </c>
      <c r="I33" s="51"/>
      <c r="J33" s="51"/>
      <c r="L33" s="36">
        <f t="shared" si="0"/>
        <v>0</v>
      </c>
      <c r="M33" s="37">
        <f t="shared" si="1"/>
        <v>0</v>
      </c>
    </row>
    <row r="34" spans="2:13" ht="18.899999999999999" customHeight="1" x14ac:dyDescent="0.2">
      <c r="B34" s="48">
        <v>21</v>
      </c>
      <c r="C34" s="49"/>
      <c r="D34" s="49"/>
      <c r="E34" s="48"/>
      <c r="F34" s="48"/>
      <c r="G34" s="48"/>
      <c r="H34" s="50" t="str">
        <f>IF(確認書!$H$4="","",IF(C34="","",確認書!$H$4))</f>
        <v/>
      </c>
      <c r="I34" s="51"/>
      <c r="J34" s="51"/>
      <c r="L34" s="36">
        <f t="shared" si="0"/>
        <v>0</v>
      </c>
      <c r="M34" s="37">
        <f t="shared" si="1"/>
        <v>0</v>
      </c>
    </row>
    <row r="35" spans="2:13" ht="18.899999999999999" customHeight="1" x14ac:dyDescent="0.2">
      <c r="B35" s="48">
        <v>22</v>
      </c>
      <c r="C35" s="49"/>
      <c r="D35" s="49"/>
      <c r="E35" s="48"/>
      <c r="F35" s="48"/>
      <c r="G35" s="48"/>
      <c r="H35" s="50" t="str">
        <f>IF(確認書!$H$4="","",IF(C35="","",確認書!$H$4))</f>
        <v/>
      </c>
      <c r="I35" s="51"/>
      <c r="J35" s="51"/>
      <c r="L35" s="36">
        <f t="shared" si="0"/>
        <v>0</v>
      </c>
      <c r="M35" s="37">
        <f t="shared" si="1"/>
        <v>0</v>
      </c>
    </row>
    <row r="36" spans="2:13" ht="18.899999999999999" customHeight="1" x14ac:dyDescent="0.2">
      <c r="B36" s="48">
        <v>23</v>
      </c>
      <c r="C36" s="49"/>
      <c r="D36" s="49"/>
      <c r="E36" s="48"/>
      <c r="F36" s="48"/>
      <c r="G36" s="48"/>
      <c r="H36" s="50" t="str">
        <f>IF(確認書!$H$4="","",IF(C36="","",確認書!$H$4))</f>
        <v/>
      </c>
      <c r="I36" s="51"/>
      <c r="J36" s="51"/>
      <c r="L36" s="36">
        <f t="shared" si="0"/>
        <v>0</v>
      </c>
      <c r="M36" s="37">
        <f t="shared" si="1"/>
        <v>0</v>
      </c>
    </row>
    <row r="37" spans="2:13" ht="18.899999999999999" customHeight="1" x14ac:dyDescent="0.2">
      <c r="B37" s="48">
        <v>24</v>
      </c>
      <c r="C37" s="49"/>
      <c r="D37" s="49"/>
      <c r="E37" s="48"/>
      <c r="F37" s="48"/>
      <c r="G37" s="48"/>
      <c r="H37" s="50" t="str">
        <f>IF(確認書!$H$4="","",IF(C37="","",確認書!$H$4))</f>
        <v/>
      </c>
      <c r="I37" s="51"/>
      <c r="J37" s="51"/>
      <c r="L37" s="36">
        <f t="shared" si="0"/>
        <v>0</v>
      </c>
      <c r="M37" s="37">
        <f t="shared" si="1"/>
        <v>0</v>
      </c>
    </row>
    <row r="38" spans="2:13" ht="18.899999999999999" customHeight="1" x14ac:dyDescent="0.2">
      <c r="B38" s="48">
        <v>25</v>
      </c>
      <c r="C38" s="49"/>
      <c r="D38" s="49"/>
      <c r="E38" s="48"/>
      <c r="F38" s="48"/>
      <c r="G38" s="48"/>
      <c r="H38" s="50" t="str">
        <f>IF(確認書!$H$4="","",IF(C38="","",確認書!$H$4))</f>
        <v/>
      </c>
      <c r="I38" s="51"/>
      <c r="J38" s="51"/>
      <c r="L38" s="36">
        <f t="shared" si="0"/>
        <v>0</v>
      </c>
      <c r="M38" s="37">
        <f t="shared" si="1"/>
        <v>0</v>
      </c>
    </row>
    <row r="39" spans="2:13" ht="18.899999999999999" customHeight="1" x14ac:dyDescent="0.2">
      <c r="B39" s="144"/>
      <c r="C39" s="145"/>
      <c r="D39" s="145"/>
      <c r="E39" s="144"/>
      <c r="F39" s="144"/>
      <c r="G39" s="144"/>
      <c r="H39" s="146" t="str">
        <f>IF(確認書!$H$4="","",IF(C39="","",確認書!$H$4))</f>
        <v/>
      </c>
      <c r="I39" s="147"/>
      <c r="J39" s="147"/>
      <c r="L39" s="36">
        <f t="shared" si="0"/>
        <v>0</v>
      </c>
      <c r="M39" s="37">
        <f t="shared" si="1"/>
        <v>0</v>
      </c>
    </row>
    <row r="40" spans="2:13" ht="18.899999999999999" customHeight="1" x14ac:dyDescent="0.2">
      <c r="B40" s="144"/>
      <c r="C40" s="145"/>
      <c r="D40" s="145"/>
      <c r="E40" s="144"/>
      <c r="F40" s="144"/>
      <c r="G40" s="144"/>
      <c r="H40" s="146" t="str">
        <f>IF(確認書!$H$4="","",IF(C40="","",確認書!$H$4))</f>
        <v/>
      </c>
      <c r="I40" s="147"/>
      <c r="J40" s="147"/>
      <c r="L40" s="36">
        <f t="shared" si="0"/>
        <v>0</v>
      </c>
      <c r="M40" s="37">
        <f t="shared" si="1"/>
        <v>0</v>
      </c>
    </row>
    <row r="41" spans="2:13" ht="18.899999999999999" customHeight="1" x14ac:dyDescent="0.2">
      <c r="B41" s="144"/>
      <c r="C41" s="145"/>
      <c r="D41" s="145"/>
      <c r="E41" s="144"/>
      <c r="F41" s="144"/>
      <c r="G41" s="144"/>
      <c r="H41" s="146" t="str">
        <f>IF(確認書!$H$4="","",IF(C41="","",確認書!$H$4))</f>
        <v/>
      </c>
      <c r="I41" s="147"/>
      <c r="J41" s="147"/>
      <c r="L41" s="36">
        <f t="shared" si="0"/>
        <v>0</v>
      </c>
      <c r="M41" s="37">
        <f t="shared" si="1"/>
        <v>0</v>
      </c>
    </row>
    <row r="42" spans="2:13" ht="18.899999999999999" customHeight="1" x14ac:dyDescent="0.2">
      <c r="B42" s="144"/>
      <c r="C42" s="145"/>
      <c r="D42" s="145"/>
      <c r="E42" s="144"/>
      <c r="F42" s="144"/>
      <c r="G42" s="144"/>
      <c r="H42" s="146" t="str">
        <f>IF(確認書!$H$4="","",IF(C42="","",確認書!$H$4))</f>
        <v/>
      </c>
      <c r="I42" s="147"/>
      <c r="J42" s="147"/>
      <c r="L42" s="36">
        <f t="shared" si="0"/>
        <v>0</v>
      </c>
      <c r="M42" s="37">
        <f t="shared" si="1"/>
        <v>0</v>
      </c>
    </row>
    <row r="43" spans="2:13" ht="18.899999999999999" customHeight="1" x14ac:dyDescent="0.2">
      <c r="B43" s="144"/>
      <c r="C43" s="145"/>
      <c r="D43" s="145"/>
      <c r="E43" s="144"/>
      <c r="F43" s="144"/>
      <c r="G43" s="144"/>
      <c r="H43" s="146" t="str">
        <f>IF(確認書!$H$4="","",IF(C43="","",確認書!$H$4))</f>
        <v/>
      </c>
      <c r="I43" s="147"/>
      <c r="J43" s="147"/>
      <c r="L43" s="36">
        <f t="shared" si="0"/>
        <v>0</v>
      </c>
      <c r="M43" s="37">
        <f t="shared" si="1"/>
        <v>0</v>
      </c>
    </row>
    <row r="44" spans="2:13" ht="9.9" customHeight="1" x14ac:dyDescent="0.2"/>
    <row r="45" spans="2:13" ht="24.75" customHeight="1" x14ac:dyDescent="0.2"/>
    <row r="46" spans="2:13" ht="24.75" customHeight="1" x14ac:dyDescent="0.2"/>
    <row r="47" spans="2:13" ht="24.75" customHeight="1" x14ac:dyDescent="0.2"/>
    <row r="48" spans="2:13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5">
    <mergeCell ref="I11:I12"/>
    <mergeCell ref="J11:J12"/>
    <mergeCell ref="D4:H4"/>
    <mergeCell ref="G11:G12"/>
    <mergeCell ref="F11:F12"/>
    <mergeCell ref="B11:B12"/>
    <mergeCell ref="C11:C12"/>
    <mergeCell ref="D11:D12"/>
    <mergeCell ref="E11:E12"/>
    <mergeCell ref="H11:H12"/>
    <mergeCell ref="B2:J2"/>
    <mergeCell ref="C9:J9"/>
    <mergeCell ref="C10:J10"/>
    <mergeCell ref="E6:J6"/>
    <mergeCell ref="E7:J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B1:Q114"/>
  <sheetViews>
    <sheetView view="pageBreakPreview" zoomScaleNormal="100" zoomScaleSheetLayoutView="100" workbookViewId="0">
      <selection activeCell="I15" sqref="I15"/>
    </sheetView>
  </sheetViews>
  <sheetFormatPr defaultRowHeight="13.2" x14ac:dyDescent="0.2"/>
  <cols>
    <col min="1" max="1" width="1.6640625" customWidth="1"/>
    <col min="2" max="2" width="5.6640625" style="1" customWidth="1"/>
    <col min="3" max="4" width="12.6640625" style="23" customWidth="1"/>
    <col min="5" max="6" width="14.6640625" style="1" customWidth="1"/>
    <col min="7" max="7" width="17.109375" style="1" bestFit="1" customWidth="1"/>
    <col min="8" max="8" width="14.6640625" style="1" customWidth="1"/>
    <col min="9" max="9" width="13.6640625" style="22" customWidth="1"/>
    <col min="10" max="10" width="5.44140625" style="22" bestFit="1" customWidth="1"/>
    <col min="11" max="11" width="3.77734375" customWidth="1"/>
    <col min="12" max="13" width="17.6640625" customWidth="1"/>
    <col min="14" max="14" width="14.6640625" customWidth="1"/>
    <col min="15" max="15" width="13.21875" bestFit="1" customWidth="1"/>
    <col min="16" max="16" width="5.44140625" bestFit="1" customWidth="1"/>
  </cols>
  <sheetData>
    <row r="1" spans="2:17" ht="9.9" customHeight="1" x14ac:dyDescent="0.2"/>
    <row r="2" spans="2:17" ht="27" customHeight="1" x14ac:dyDescent="0.2">
      <c r="B2" s="112" t="s">
        <v>55</v>
      </c>
      <c r="C2" s="112"/>
      <c r="D2" s="112"/>
      <c r="E2" s="112"/>
      <c r="F2" s="112"/>
      <c r="G2" s="112"/>
      <c r="H2" s="112"/>
      <c r="I2" s="112"/>
      <c r="J2" s="112"/>
    </row>
    <row r="3" spans="2:17" ht="9.9" customHeight="1" x14ac:dyDescent="0.2"/>
    <row r="4" spans="2:17" ht="20.100000000000001" customHeight="1" x14ac:dyDescent="0.2">
      <c r="D4" s="133" t="s">
        <v>65</v>
      </c>
      <c r="E4" s="133"/>
      <c r="F4" s="133"/>
      <c r="G4" s="133"/>
      <c r="H4" s="133"/>
      <c r="J4" s="19"/>
    </row>
    <row r="5" spans="2:17" s="3" customFormat="1" ht="9.9" customHeight="1" x14ac:dyDescent="0.2">
      <c r="B5" s="2"/>
      <c r="C5" s="24"/>
      <c r="D5" s="24"/>
      <c r="E5" s="2"/>
      <c r="F5" s="2"/>
      <c r="G5" s="2"/>
      <c r="H5" s="2"/>
      <c r="I5" s="20"/>
      <c r="J5" s="22"/>
      <c r="K5"/>
    </row>
    <row r="6" spans="2:17" s="43" customFormat="1" ht="20.100000000000001" customHeight="1" x14ac:dyDescent="0.2">
      <c r="B6" s="44"/>
      <c r="C6" s="45" t="s">
        <v>3</v>
      </c>
      <c r="D6" s="45"/>
      <c r="E6" s="131" t="str">
        <f>IF(確認書!$C$4="","",確認書!$C$4)</f>
        <v/>
      </c>
      <c r="F6" s="131"/>
      <c r="G6" s="131"/>
      <c r="H6" s="131"/>
      <c r="I6" s="131"/>
      <c r="J6" s="131"/>
    </row>
    <row r="7" spans="2:17" s="43" customFormat="1" ht="20.100000000000001" customHeight="1" x14ac:dyDescent="0.2">
      <c r="B7" s="44"/>
      <c r="C7" s="52"/>
      <c r="D7" s="52"/>
      <c r="E7" s="132" t="s">
        <v>42</v>
      </c>
      <c r="F7" s="132"/>
      <c r="G7" s="132"/>
      <c r="H7" s="132"/>
      <c r="I7" s="132"/>
      <c r="J7" s="132"/>
    </row>
    <row r="8" spans="2:17" s="43" customFormat="1" ht="15" customHeight="1" x14ac:dyDescent="0.2">
      <c r="B8" s="44"/>
      <c r="C8" s="52"/>
      <c r="D8" s="52"/>
      <c r="E8" s="79"/>
      <c r="F8" s="79"/>
      <c r="G8" s="79"/>
      <c r="H8" s="79"/>
      <c r="I8" s="79"/>
      <c r="J8" s="79"/>
    </row>
    <row r="9" spans="2:17" s="43" customFormat="1" ht="15" customHeight="1" x14ac:dyDescent="0.2">
      <c r="B9" s="44"/>
      <c r="C9" s="111" t="s">
        <v>27</v>
      </c>
      <c r="D9" s="111"/>
      <c r="E9" s="111"/>
      <c r="F9" s="111"/>
      <c r="G9" s="111"/>
      <c r="H9" s="111"/>
      <c r="I9" s="111"/>
      <c r="J9" s="111"/>
    </row>
    <row r="10" spans="2:17" s="43" customFormat="1" ht="15" customHeight="1" x14ac:dyDescent="0.2">
      <c r="B10" s="44"/>
      <c r="C10" s="124" t="s">
        <v>29</v>
      </c>
      <c r="D10" s="124"/>
      <c r="E10" s="124"/>
      <c r="F10" s="124"/>
      <c r="G10" s="124"/>
      <c r="H10" s="124"/>
      <c r="I10" s="124"/>
      <c r="J10" s="124"/>
    </row>
    <row r="11" spans="2:17" s="2" customFormat="1" ht="18" customHeight="1" x14ac:dyDescent="0.2">
      <c r="B11" s="125"/>
      <c r="C11" s="127" t="s">
        <v>26</v>
      </c>
      <c r="D11" s="127" t="s">
        <v>51</v>
      </c>
      <c r="E11" s="125" t="s">
        <v>84</v>
      </c>
      <c r="F11" s="125" t="s">
        <v>89</v>
      </c>
      <c r="G11" s="125" t="s">
        <v>77</v>
      </c>
      <c r="H11" s="125" t="s">
        <v>28</v>
      </c>
      <c r="I11" s="129" t="s">
        <v>1</v>
      </c>
      <c r="J11" s="143" t="s">
        <v>25</v>
      </c>
      <c r="K11" s="136"/>
      <c r="L11" s="137"/>
      <c r="M11" s="137"/>
      <c r="N11" s="137"/>
      <c r="O11" s="138"/>
      <c r="P11" s="137"/>
    </row>
    <row r="12" spans="2:17" s="2" customFormat="1" ht="18" customHeight="1" x14ac:dyDescent="0.2">
      <c r="B12" s="126"/>
      <c r="C12" s="128"/>
      <c r="D12" s="128"/>
      <c r="E12" s="126"/>
      <c r="F12" s="126"/>
      <c r="G12" s="126"/>
      <c r="H12" s="126"/>
      <c r="I12" s="130"/>
      <c r="J12" s="143"/>
      <c r="K12" s="136"/>
      <c r="L12" s="137"/>
      <c r="M12" s="137"/>
      <c r="N12" s="137"/>
      <c r="O12" s="138"/>
      <c r="P12" s="137"/>
    </row>
    <row r="13" spans="2:17" s="2" customFormat="1" ht="18" customHeight="1" x14ac:dyDescent="0.2">
      <c r="B13" s="148" t="s">
        <v>2</v>
      </c>
      <c r="C13" s="74">
        <v>3652000</v>
      </c>
      <c r="D13" s="74" t="s">
        <v>58</v>
      </c>
      <c r="E13" s="68" t="s">
        <v>86</v>
      </c>
      <c r="F13" s="68" t="s">
        <v>88</v>
      </c>
      <c r="G13" s="68" t="s">
        <v>80</v>
      </c>
      <c r="H13" s="68" t="s">
        <v>23</v>
      </c>
      <c r="I13" s="75" t="s">
        <v>60</v>
      </c>
      <c r="J13" s="18" t="s">
        <v>36</v>
      </c>
      <c r="K13" s="139"/>
      <c r="L13" s="140"/>
      <c r="M13" s="140"/>
      <c r="N13" s="140"/>
      <c r="O13" s="141"/>
      <c r="P13" s="142"/>
    </row>
    <row r="14" spans="2:17" s="2" customFormat="1" ht="18" customHeight="1" x14ac:dyDescent="0.2">
      <c r="B14" s="149"/>
      <c r="C14" s="74">
        <v>3652001</v>
      </c>
      <c r="D14" s="74" t="s">
        <v>63</v>
      </c>
      <c r="E14" s="68" t="s">
        <v>91</v>
      </c>
      <c r="F14" s="68" t="s">
        <v>90</v>
      </c>
      <c r="G14" s="68" t="s">
        <v>81</v>
      </c>
      <c r="H14" s="68" t="s">
        <v>23</v>
      </c>
      <c r="I14" s="75" t="s">
        <v>93</v>
      </c>
      <c r="J14" s="18" t="s">
        <v>68</v>
      </c>
      <c r="K14" s="139"/>
      <c r="L14" s="140"/>
      <c r="M14" s="140"/>
      <c r="N14" s="140"/>
      <c r="O14" s="141"/>
      <c r="P14" s="142"/>
    </row>
    <row r="15" spans="2:17" s="5" customFormat="1" ht="18" customHeight="1" x14ac:dyDescent="0.2">
      <c r="B15" s="134">
        <v>1</v>
      </c>
      <c r="C15" s="69"/>
      <c r="D15" s="69"/>
      <c r="E15" s="18"/>
      <c r="F15" s="18"/>
      <c r="G15" s="18"/>
      <c r="H15" s="18"/>
      <c r="I15" s="57"/>
      <c r="J15" s="70"/>
      <c r="K15" s="77"/>
      <c r="L15" s="77"/>
      <c r="M15" s="77"/>
      <c r="N15" s="77"/>
      <c r="O15" s="77"/>
      <c r="P15" s="77"/>
      <c r="Q15" s="77"/>
    </row>
    <row r="16" spans="2:17" ht="18" customHeight="1" x14ac:dyDescent="0.2">
      <c r="B16" s="135"/>
      <c r="C16" s="76"/>
      <c r="D16" s="76"/>
      <c r="E16" s="4"/>
      <c r="F16" s="4"/>
      <c r="G16" s="4"/>
      <c r="H16" s="4" t="str">
        <f>IF(確認書!$H$4="","",IF(C16="","",確認書!$H$4))</f>
        <v/>
      </c>
      <c r="I16" s="21"/>
      <c r="J16" s="21"/>
      <c r="K16" s="71"/>
      <c r="L16" s="72"/>
      <c r="M16" s="72"/>
      <c r="N16" s="73"/>
      <c r="O16" s="71"/>
      <c r="P16" s="71"/>
      <c r="Q16" s="71"/>
    </row>
    <row r="17" spans="2:17" ht="18" customHeight="1" x14ac:dyDescent="0.2">
      <c r="B17" s="134">
        <v>2</v>
      </c>
      <c r="C17" s="76"/>
      <c r="D17" s="76"/>
      <c r="E17" s="4"/>
      <c r="F17" s="4"/>
      <c r="G17" s="4"/>
      <c r="H17" s="4" t="str">
        <f>IF(確認書!$H$4="","",IF(C17="","",確認書!$H$4))</f>
        <v/>
      </c>
      <c r="I17" s="21"/>
      <c r="J17" s="21"/>
      <c r="K17" s="71"/>
      <c r="L17" s="71"/>
      <c r="M17" s="71"/>
      <c r="N17" s="71"/>
      <c r="O17" s="71"/>
      <c r="P17" s="71"/>
      <c r="Q17" s="71"/>
    </row>
    <row r="18" spans="2:17" ht="18" customHeight="1" x14ac:dyDescent="0.2">
      <c r="B18" s="135"/>
      <c r="C18" s="76"/>
      <c r="D18" s="76"/>
      <c r="E18" s="4"/>
      <c r="F18" s="4"/>
      <c r="G18" s="4"/>
      <c r="H18" s="4" t="str">
        <f>IF(確認書!$H$4="","",IF(C18="","",確認書!$H$4))</f>
        <v/>
      </c>
      <c r="I18" s="21"/>
      <c r="J18" s="21"/>
      <c r="K18" s="71"/>
      <c r="L18" s="71"/>
      <c r="M18" s="71"/>
      <c r="N18" s="71"/>
      <c r="O18" s="71"/>
      <c r="P18" s="71"/>
      <c r="Q18" s="71"/>
    </row>
    <row r="19" spans="2:17" ht="18" customHeight="1" x14ac:dyDescent="0.2">
      <c r="B19" s="134">
        <v>3</v>
      </c>
      <c r="C19" s="76"/>
      <c r="D19" s="76"/>
      <c r="E19" s="4"/>
      <c r="F19" s="4"/>
      <c r="G19" s="4"/>
      <c r="H19" s="4" t="str">
        <f>IF(確認書!$H$4="","",IF(C19="","",確認書!$H$4))</f>
        <v/>
      </c>
      <c r="I19" s="21"/>
      <c r="J19" s="21"/>
      <c r="K19" s="71"/>
      <c r="L19" s="72"/>
      <c r="M19" s="72"/>
      <c r="N19" s="73"/>
      <c r="O19" s="71"/>
      <c r="P19" s="71"/>
      <c r="Q19" s="71"/>
    </row>
    <row r="20" spans="2:17" ht="18" customHeight="1" x14ac:dyDescent="0.2">
      <c r="B20" s="135"/>
      <c r="C20" s="76"/>
      <c r="D20" s="76"/>
      <c r="E20" s="4"/>
      <c r="F20" s="4"/>
      <c r="G20" s="4"/>
      <c r="H20" s="4" t="str">
        <f>IF(確認書!$H$4="","",IF(C20="","",確認書!$H$4))</f>
        <v/>
      </c>
      <c r="I20" s="21"/>
      <c r="J20" s="21"/>
      <c r="K20" s="71"/>
      <c r="L20" s="72"/>
      <c r="M20" s="72"/>
      <c r="N20" s="73"/>
      <c r="O20" s="71"/>
      <c r="P20" s="71"/>
      <c r="Q20" s="71"/>
    </row>
    <row r="21" spans="2:17" ht="18" customHeight="1" x14ac:dyDescent="0.2">
      <c r="B21" s="134">
        <v>4</v>
      </c>
      <c r="C21" s="76"/>
      <c r="D21" s="76"/>
      <c r="E21" s="4"/>
      <c r="F21" s="4"/>
      <c r="G21" s="4"/>
      <c r="H21" s="4" t="str">
        <f>IF(確認書!$H$4="","",IF(C21="","",確認書!$H$4))</f>
        <v/>
      </c>
      <c r="I21" s="21"/>
      <c r="J21" s="21"/>
      <c r="K21" s="71"/>
      <c r="L21" s="72"/>
      <c r="M21" s="72"/>
      <c r="N21" s="73"/>
      <c r="O21" s="71"/>
      <c r="P21" s="71"/>
      <c r="Q21" s="71"/>
    </row>
    <row r="22" spans="2:17" ht="18" customHeight="1" x14ac:dyDescent="0.2">
      <c r="B22" s="135"/>
      <c r="C22" s="76"/>
      <c r="D22" s="76"/>
      <c r="E22" s="4"/>
      <c r="F22" s="4"/>
      <c r="G22" s="4"/>
      <c r="H22" s="4" t="str">
        <f>IF(確認書!$H$4="","",IF(C22="","",確認書!$H$4))</f>
        <v/>
      </c>
      <c r="I22" s="21"/>
      <c r="J22" s="21"/>
      <c r="K22" s="71"/>
      <c r="L22" s="72"/>
      <c r="M22" s="72"/>
      <c r="N22" s="73"/>
      <c r="O22" s="71"/>
      <c r="P22" s="71"/>
      <c r="Q22" s="71"/>
    </row>
    <row r="23" spans="2:17" ht="18" customHeight="1" x14ac:dyDescent="0.2">
      <c r="B23" s="134">
        <v>5</v>
      </c>
      <c r="C23" s="76"/>
      <c r="D23" s="76"/>
      <c r="E23" s="4"/>
      <c r="F23" s="4"/>
      <c r="G23" s="4"/>
      <c r="H23" s="4" t="str">
        <f>IF(確認書!$H$4="","",IF(C23="","",確認書!$H$4))</f>
        <v/>
      </c>
      <c r="I23" s="21"/>
      <c r="J23" s="21"/>
      <c r="K23" s="71"/>
      <c r="L23" s="72"/>
      <c r="M23" s="72"/>
      <c r="N23" s="73"/>
      <c r="O23" s="71"/>
      <c r="P23" s="71"/>
      <c r="Q23" s="71"/>
    </row>
    <row r="24" spans="2:17" ht="18" customHeight="1" x14ac:dyDescent="0.2">
      <c r="B24" s="135"/>
      <c r="C24" s="76"/>
      <c r="D24" s="76"/>
      <c r="E24" s="4"/>
      <c r="F24" s="4"/>
      <c r="G24" s="4"/>
      <c r="H24" s="4" t="str">
        <f>IF(確認書!$H$4="","",IF(C24="","",確認書!$H$4))</f>
        <v/>
      </c>
      <c r="I24" s="21"/>
      <c r="J24" s="21"/>
      <c r="K24" s="71"/>
      <c r="L24" s="72"/>
      <c r="M24" s="72"/>
      <c r="N24" s="73"/>
      <c r="O24" s="71"/>
      <c r="P24" s="71"/>
      <c r="Q24" s="71"/>
    </row>
    <row r="25" spans="2:17" ht="18" customHeight="1" x14ac:dyDescent="0.2">
      <c r="B25" s="134">
        <v>6</v>
      </c>
      <c r="C25" s="76"/>
      <c r="D25" s="76"/>
      <c r="E25" s="4"/>
      <c r="F25" s="4"/>
      <c r="G25" s="4"/>
      <c r="H25" s="4" t="str">
        <f>IF(確認書!$H$4="","",IF(C25="","",確認書!$H$4))</f>
        <v/>
      </c>
      <c r="I25" s="21"/>
      <c r="J25" s="21"/>
      <c r="K25" s="71"/>
      <c r="L25" s="72"/>
      <c r="M25" s="72"/>
      <c r="N25" s="73"/>
      <c r="O25" s="71"/>
      <c r="P25" s="71"/>
      <c r="Q25" s="71"/>
    </row>
    <row r="26" spans="2:17" ht="18" customHeight="1" x14ac:dyDescent="0.2">
      <c r="B26" s="135"/>
      <c r="C26" s="76"/>
      <c r="D26" s="76"/>
      <c r="E26" s="4"/>
      <c r="F26" s="4"/>
      <c r="G26" s="4"/>
      <c r="H26" s="4" t="str">
        <f>IF(確認書!$H$4="","",IF(C26="","",確認書!$H$4))</f>
        <v/>
      </c>
      <c r="I26" s="21"/>
      <c r="J26" s="21"/>
      <c r="K26" s="71"/>
      <c r="L26" s="72"/>
      <c r="M26" s="72"/>
      <c r="N26" s="73"/>
      <c r="O26" s="71"/>
      <c r="P26" s="71"/>
      <c r="Q26" s="71"/>
    </row>
    <row r="27" spans="2:17" ht="18" customHeight="1" x14ac:dyDescent="0.2">
      <c r="B27" s="134">
        <v>7</v>
      </c>
      <c r="C27" s="76"/>
      <c r="D27" s="76"/>
      <c r="E27" s="4"/>
      <c r="F27" s="4"/>
      <c r="G27" s="4"/>
      <c r="H27" s="4" t="str">
        <f>IF(確認書!$H$4="","",IF(C27="","",確認書!$H$4))</f>
        <v/>
      </c>
      <c r="I27" s="21"/>
      <c r="J27" s="21"/>
      <c r="K27" s="71"/>
      <c r="L27" s="72"/>
      <c r="M27" s="72"/>
      <c r="N27" s="73"/>
      <c r="O27" s="71"/>
      <c r="P27" s="71"/>
      <c r="Q27" s="71"/>
    </row>
    <row r="28" spans="2:17" ht="18" customHeight="1" x14ac:dyDescent="0.2">
      <c r="B28" s="135"/>
      <c r="C28" s="76"/>
      <c r="D28" s="76"/>
      <c r="E28" s="4"/>
      <c r="F28" s="4"/>
      <c r="G28" s="4"/>
      <c r="H28" s="4" t="str">
        <f>IF(確認書!$H$4="","",IF(C28="","",確認書!$H$4))</f>
        <v/>
      </c>
      <c r="I28" s="21"/>
      <c r="J28" s="21"/>
      <c r="K28" s="71"/>
      <c r="L28" s="72"/>
      <c r="M28" s="72"/>
      <c r="N28" s="73"/>
      <c r="O28" s="71"/>
      <c r="P28" s="71"/>
      <c r="Q28" s="71"/>
    </row>
    <row r="29" spans="2:17" ht="18" customHeight="1" x14ac:dyDescent="0.2">
      <c r="B29" s="134">
        <v>8</v>
      </c>
      <c r="C29" s="76"/>
      <c r="D29" s="76"/>
      <c r="E29" s="4"/>
      <c r="F29" s="4"/>
      <c r="G29" s="4"/>
      <c r="H29" s="4" t="str">
        <f>IF(確認書!$H$4="","",IF(C29="","",確認書!$H$4))</f>
        <v/>
      </c>
      <c r="I29" s="21"/>
      <c r="J29" s="21"/>
      <c r="K29" s="71"/>
      <c r="L29" s="72"/>
      <c r="M29" s="72"/>
      <c r="N29" s="73"/>
      <c r="O29" s="71"/>
      <c r="P29" s="71"/>
      <c r="Q29" s="71"/>
    </row>
    <row r="30" spans="2:17" ht="18" customHeight="1" x14ac:dyDescent="0.2">
      <c r="B30" s="135"/>
      <c r="C30" s="76"/>
      <c r="D30" s="76"/>
      <c r="E30" s="4"/>
      <c r="F30" s="4"/>
      <c r="G30" s="4"/>
      <c r="H30" s="4" t="str">
        <f>IF(確認書!$H$4="","",IF(C30="","",確認書!$H$4))</f>
        <v/>
      </c>
      <c r="I30" s="21"/>
      <c r="J30" s="21"/>
      <c r="K30" s="71"/>
      <c r="L30" s="72"/>
      <c r="M30" s="72"/>
      <c r="N30" s="73"/>
      <c r="O30" s="71"/>
      <c r="P30" s="71"/>
      <c r="Q30" s="71"/>
    </row>
    <row r="31" spans="2:17" ht="18" customHeight="1" x14ac:dyDescent="0.2">
      <c r="B31" s="134">
        <v>9</v>
      </c>
      <c r="C31" s="76"/>
      <c r="D31" s="76"/>
      <c r="E31" s="4"/>
      <c r="F31" s="4"/>
      <c r="G31" s="4"/>
      <c r="H31" s="4" t="str">
        <f>IF(確認書!$H$4="","",IF(C31="","",確認書!$H$4))</f>
        <v/>
      </c>
      <c r="I31" s="21"/>
      <c r="J31" s="21"/>
      <c r="K31" s="71"/>
      <c r="L31" s="72"/>
      <c r="M31" s="72"/>
      <c r="N31" s="73"/>
      <c r="O31" s="71"/>
      <c r="P31" s="71"/>
      <c r="Q31" s="71"/>
    </row>
    <row r="32" spans="2:17" ht="18" customHeight="1" x14ac:dyDescent="0.2">
      <c r="B32" s="135"/>
      <c r="C32" s="76"/>
      <c r="D32" s="76"/>
      <c r="E32" s="4"/>
      <c r="F32" s="4"/>
      <c r="G32" s="4"/>
      <c r="H32" s="4" t="str">
        <f>IF(確認書!$H$4="","",IF(C32="","",確認書!$H$4))</f>
        <v/>
      </c>
      <c r="I32" s="21"/>
      <c r="J32" s="21"/>
      <c r="K32" s="71"/>
      <c r="L32" s="72"/>
      <c r="M32" s="72"/>
      <c r="N32" s="73"/>
      <c r="O32" s="71"/>
      <c r="P32" s="71"/>
      <c r="Q32" s="71"/>
    </row>
    <row r="33" spans="2:17" ht="18" customHeight="1" x14ac:dyDescent="0.2">
      <c r="B33" s="134">
        <v>10</v>
      </c>
      <c r="C33" s="76"/>
      <c r="D33" s="76"/>
      <c r="E33" s="4"/>
      <c r="F33" s="4"/>
      <c r="G33" s="4"/>
      <c r="H33" s="4" t="str">
        <f>IF(確認書!$H$4="","",IF(C33="","",確認書!$H$4))</f>
        <v/>
      </c>
      <c r="I33" s="21"/>
      <c r="J33" s="21"/>
      <c r="K33" s="71"/>
      <c r="L33" s="72"/>
      <c r="M33" s="72"/>
      <c r="N33" s="73"/>
      <c r="O33" s="71"/>
      <c r="P33" s="71"/>
      <c r="Q33" s="71"/>
    </row>
    <row r="34" spans="2:17" ht="18" customHeight="1" x14ac:dyDescent="0.2">
      <c r="B34" s="135"/>
      <c r="C34" s="76"/>
      <c r="D34" s="76"/>
      <c r="E34" s="4"/>
      <c r="F34" s="4"/>
      <c r="G34" s="4"/>
      <c r="H34" s="4" t="str">
        <f>IF(確認書!$H$4="","",IF(C34="","",確認書!$H$4))</f>
        <v/>
      </c>
      <c r="I34" s="21"/>
      <c r="J34" s="21"/>
      <c r="K34" s="71"/>
      <c r="L34" s="72"/>
      <c r="M34" s="72"/>
      <c r="N34" s="73"/>
      <c r="O34" s="71"/>
      <c r="P34" s="71"/>
      <c r="Q34" s="71"/>
    </row>
    <row r="35" spans="2:17" ht="18" customHeight="1" x14ac:dyDescent="0.2">
      <c r="B35" s="134">
        <v>11</v>
      </c>
      <c r="C35" s="76"/>
      <c r="D35" s="76"/>
      <c r="E35" s="4"/>
      <c r="F35" s="4"/>
      <c r="G35" s="4"/>
      <c r="H35" s="4" t="str">
        <f>IF(確認書!$H$4="","",IF(C35="","",確認書!$H$4))</f>
        <v/>
      </c>
      <c r="I35" s="21"/>
      <c r="J35" s="21"/>
      <c r="K35" s="71"/>
      <c r="L35" s="72">
        <f>+C35</f>
        <v>0</v>
      </c>
      <c r="M35" s="72"/>
      <c r="N35" s="73">
        <f>+C35</f>
        <v>0</v>
      </c>
      <c r="O35" s="71"/>
    </row>
    <row r="36" spans="2:17" ht="18" customHeight="1" x14ac:dyDescent="0.2">
      <c r="B36" s="135"/>
      <c r="C36" s="76"/>
      <c r="D36" s="76"/>
      <c r="E36" s="4"/>
      <c r="F36" s="4"/>
      <c r="G36" s="4"/>
      <c r="H36" s="4" t="str">
        <f>IF(確認書!$H$4="","",IF(C36="","",確認書!$H$4))</f>
        <v/>
      </c>
      <c r="I36" s="21"/>
      <c r="J36" s="21"/>
      <c r="K36" s="71"/>
      <c r="L36" s="72">
        <f>+C36</f>
        <v>0</v>
      </c>
      <c r="M36" s="72"/>
      <c r="N36" s="73">
        <f>+C36</f>
        <v>0</v>
      </c>
      <c r="O36" s="71"/>
    </row>
    <row r="37" spans="2:17" ht="18" customHeight="1" x14ac:dyDescent="0.2">
      <c r="B37" s="134">
        <v>12</v>
      </c>
      <c r="C37" s="76"/>
      <c r="D37" s="76"/>
      <c r="E37" s="4"/>
      <c r="F37" s="4"/>
      <c r="G37" s="4"/>
      <c r="H37" s="4" t="str">
        <f>IF(確認書!$H$4="","",IF(C37="","",確認書!$H$4))</f>
        <v/>
      </c>
      <c r="I37" s="21"/>
      <c r="J37" s="21"/>
      <c r="K37" s="71"/>
      <c r="L37" s="72">
        <f>+C37</f>
        <v>0</v>
      </c>
      <c r="M37" s="72"/>
      <c r="N37" s="73">
        <f>+C37</f>
        <v>0</v>
      </c>
      <c r="O37" s="71"/>
    </row>
    <row r="38" spans="2:17" ht="18" customHeight="1" x14ac:dyDescent="0.2">
      <c r="B38" s="135"/>
      <c r="C38" s="76"/>
      <c r="D38" s="76"/>
      <c r="E38" s="4"/>
      <c r="F38" s="4"/>
      <c r="G38" s="4"/>
      <c r="H38" s="4" t="str">
        <f>IF(確認書!$H$4="","",IF(C38="","",確認書!$H$4))</f>
        <v/>
      </c>
      <c r="I38" s="21"/>
      <c r="J38" s="21"/>
      <c r="K38" s="71"/>
      <c r="L38" s="72">
        <f>+C38</f>
        <v>0</v>
      </c>
      <c r="M38" s="72"/>
      <c r="N38" s="73">
        <f>+C38</f>
        <v>0</v>
      </c>
      <c r="O38" s="71"/>
    </row>
    <row r="39" spans="2:17" ht="18" customHeight="1" x14ac:dyDescent="0.2">
      <c r="B39" s="134">
        <v>13</v>
      </c>
      <c r="C39" s="76"/>
      <c r="D39" s="76"/>
      <c r="E39" s="4"/>
      <c r="F39" s="4"/>
      <c r="G39" s="4"/>
      <c r="H39" s="4" t="str">
        <f>IF(確認書!$H$4="","",IF(C39="","",確認書!$H$4))</f>
        <v/>
      </c>
      <c r="I39" s="21"/>
      <c r="J39" s="21"/>
      <c r="K39" s="71"/>
      <c r="L39" s="72">
        <f>+C39</f>
        <v>0</v>
      </c>
      <c r="M39" s="72"/>
      <c r="N39" s="73">
        <f>+C39</f>
        <v>0</v>
      </c>
      <c r="O39" s="71"/>
    </row>
    <row r="40" spans="2:17" ht="18" customHeight="1" x14ac:dyDescent="0.2">
      <c r="B40" s="135"/>
      <c r="C40" s="76"/>
      <c r="D40" s="76"/>
      <c r="E40" s="4"/>
      <c r="F40" s="4"/>
      <c r="G40" s="4"/>
      <c r="H40" s="4" t="str">
        <f>IF(確認書!$H$4="","",IF(C40="","",確認書!$H$4))</f>
        <v/>
      </c>
      <c r="I40" s="21"/>
      <c r="J40" s="21"/>
      <c r="K40" s="71"/>
      <c r="L40" s="72">
        <f>+C40</f>
        <v>0</v>
      </c>
      <c r="M40" s="72"/>
      <c r="N40" s="73">
        <f>+C40</f>
        <v>0</v>
      </c>
      <c r="O40" s="71"/>
    </row>
    <row r="41" spans="2:17" ht="18" customHeight="1" x14ac:dyDescent="0.2">
      <c r="B41" s="134">
        <v>14</v>
      </c>
      <c r="C41" s="76"/>
      <c r="D41" s="76"/>
      <c r="E41" s="4"/>
      <c r="F41" s="4"/>
      <c r="G41" s="4"/>
      <c r="H41" s="4" t="str">
        <f>IF(確認書!$H$4="","",IF(C41="","",確認書!$H$4))</f>
        <v/>
      </c>
      <c r="I41" s="21"/>
      <c r="J41" s="21"/>
      <c r="K41" s="71"/>
      <c r="L41" s="72">
        <f>+C41</f>
        <v>0</v>
      </c>
      <c r="M41" s="72"/>
      <c r="N41" s="73">
        <f>+C41</f>
        <v>0</v>
      </c>
      <c r="O41" s="71"/>
    </row>
    <row r="42" spans="2:17" ht="18" customHeight="1" x14ac:dyDescent="0.2">
      <c r="B42" s="135"/>
      <c r="C42" s="76"/>
      <c r="D42" s="76"/>
      <c r="E42" s="4"/>
      <c r="F42" s="4"/>
      <c r="G42" s="4"/>
      <c r="H42" s="4" t="str">
        <f>IF(確認書!$H$4="","",IF(C42="","",確認書!$H$4))</f>
        <v/>
      </c>
      <c r="I42" s="21"/>
      <c r="J42" s="21"/>
      <c r="K42" s="71"/>
      <c r="L42" s="72">
        <f>+C42</f>
        <v>0</v>
      </c>
      <c r="M42" s="72"/>
      <c r="N42" s="73">
        <f>+C42</f>
        <v>0</v>
      </c>
      <c r="O42" s="71"/>
    </row>
    <row r="43" spans="2:17" ht="18" customHeight="1" x14ac:dyDescent="0.2">
      <c r="B43" s="134">
        <v>15</v>
      </c>
      <c r="C43" s="76"/>
      <c r="D43" s="76"/>
      <c r="E43" s="4"/>
      <c r="F43" s="4"/>
      <c r="G43" s="4"/>
      <c r="H43" s="4" t="str">
        <f>IF(確認書!$H$4="","",IF(C43="","",確認書!$H$4))</f>
        <v/>
      </c>
      <c r="I43" s="21"/>
      <c r="J43" s="21"/>
      <c r="K43" s="71"/>
      <c r="L43" s="72">
        <f>+C43</f>
        <v>0</v>
      </c>
      <c r="M43" s="72"/>
      <c r="N43" s="73">
        <f>+C43</f>
        <v>0</v>
      </c>
      <c r="O43" s="71"/>
    </row>
    <row r="44" spans="2:17" ht="18" customHeight="1" x14ac:dyDescent="0.2">
      <c r="B44" s="135"/>
      <c r="C44" s="76"/>
      <c r="D44" s="76"/>
      <c r="E44" s="4"/>
      <c r="F44" s="4"/>
      <c r="G44" s="4"/>
      <c r="H44" s="4" t="str">
        <f>IF(確認書!$H$4="","",IF(C44="","",確認書!$H$4))</f>
        <v/>
      </c>
      <c r="I44" s="21"/>
      <c r="J44" s="21"/>
      <c r="K44" s="71"/>
      <c r="L44" s="72">
        <f>+C44</f>
        <v>0</v>
      </c>
      <c r="M44" s="72"/>
      <c r="N44" s="73">
        <f>+C44</f>
        <v>0</v>
      </c>
      <c r="O44" s="71"/>
    </row>
    <row r="45" spans="2:17" ht="18" customHeight="1" x14ac:dyDescent="0.2">
      <c r="B45" s="134">
        <v>16</v>
      </c>
      <c r="C45" s="76"/>
      <c r="D45" s="76"/>
      <c r="E45" s="4"/>
      <c r="F45" s="4"/>
      <c r="G45" s="4"/>
      <c r="H45" s="4" t="str">
        <f>IF(確認書!$H$4="","",IF(C45="","",確認書!$H$4))</f>
        <v/>
      </c>
      <c r="I45" s="21"/>
      <c r="J45" s="21"/>
      <c r="K45" s="71"/>
      <c r="L45" s="72">
        <f>+C45</f>
        <v>0</v>
      </c>
      <c r="M45" s="72"/>
      <c r="N45" s="73">
        <f>+C45</f>
        <v>0</v>
      </c>
      <c r="O45" s="71"/>
    </row>
    <row r="46" spans="2:17" ht="18" customHeight="1" x14ac:dyDescent="0.2">
      <c r="B46" s="135"/>
      <c r="C46" s="76"/>
      <c r="D46" s="76"/>
      <c r="E46" s="4"/>
      <c r="F46" s="4"/>
      <c r="G46" s="4"/>
      <c r="H46" s="4" t="str">
        <f>IF(確認書!$H$4="","",IF(C46="","",確認書!$H$4))</f>
        <v/>
      </c>
      <c r="I46" s="21"/>
      <c r="J46" s="21"/>
      <c r="K46" s="71"/>
      <c r="L46" s="71"/>
      <c r="M46" s="71"/>
      <c r="N46" s="71"/>
      <c r="O46" s="71"/>
    </row>
    <row r="47" spans="2:17" ht="18" customHeight="1" x14ac:dyDescent="0.2">
      <c r="B47" s="134">
        <v>17</v>
      </c>
      <c r="C47" s="76"/>
      <c r="D47" s="76"/>
      <c r="E47" s="4"/>
      <c r="F47" s="4"/>
      <c r="G47" s="4"/>
      <c r="H47" s="4" t="str">
        <f>IF(確認書!$H$4="","",IF(C47="","",確認書!$H$4))</f>
        <v/>
      </c>
      <c r="I47" s="21"/>
      <c r="J47" s="21"/>
      <c r="K47" s="71"/>
      <c r="L47" s="71"/>
      <c r="M47" s="71"/>
      <c r="N47" s="71"/>
      <c r="O47" s="71"/>
    </row>
    <row r="48" spans="2:17" ht="18" customHeight="1" x14ac:dyDescent="0.2">
      <c r="B48" s="135"/>
      <c r="C48" s="76"/>
      <c r="D48" s="76"/>
      <c r="E48" s="4"/>
      <c r="F48" s="4"/>
      <c r="G48" s="4"/>
      <c r="H48" s="4" t="str">
        <f>IF(確認書!$H$4="","",IF(C48="","",確認書!$H$4))</f>
        <v/>
      </c>
      <c r="I48" s="21"/>
      <c r="J48" s="21"/>
    </row>
    <row r="49" spans="2:10" ht="18" customHeight="1" x14ac:dyDescent="0.2">
      <c r="B49" s="134">
        <v>18</v>
      </c>
      <c r="C49" s="76"/>
      <c r="D49" s="76"/>
      <c r="E49" s="4"/>
      <c r="F49" s="4"/>
      <c r="G49" s="4"/>
      <c r="H49" s="4" t="str">
        <f>IF(確認書!$H$4="","",IF(C49="","",確認書!$H$4))</f>
        <v/>
      </c>
      <c r="I49" s="21"/>
      <c r="J49" s="21"/>
    </row>
    <row r="50" spans="2:10" ht="18" customHeight="1" x14ac:dyDescent="0.2">
      <c r="B50" s="135"/>
      <c r="C50" s="76"/>
      <c r="D50" s="76"/>
      <c r="E50" s="4"/>
      <c r="F50" s="4"/>
      <c r="G50" s="4"/>
      <c r="H50" s="4" t="str">
        <f>IF(確認書!$H$4="","",IF(C50="","",確認書!$H$4))</f>
        <v/>
      </c>
      <c r="I50" s="21"/>
      <c r="J50" s="21"/>
    </row>
    <row r="51" spans="2:10" ht="18" customHeight="1" x14ac:dyDescent="0.2"/>
    <row r="52" spans="2:10" ht="18" customHeight="1" x14ac:dyDescent="0.2"/>
    <row r="53" spans="2:10" ht="24.75" customHeight="1" x14ac:dyDescent="0.2"/>
    <row r="54" spans="2:10" ht="24.75" customHeight="1" x14ac:dyDescent="0.2"/>
    <row r="55" spans="2:10" ht="24.75" customHeight="1" x14ac:dyDescent="0.2"/>
    <row r="56" spans="2:10" ht="24.75" customHeight="1" x14ac:dyDescent="0.2"/>
    <row r="57" spans="2:10" ht="24.75" customHeight="1" x14ac:dyDescent="0.2"/>
    <row r="58" spans="2:10" ht="24.75" customHeight="1" x14ac:dyDescent="0.2"/>
    <row r="59" spans="2:10" ht="24.75" customHeight="1" x14ac:dyDescent="0.2"/>
    <row r="60" spans="2:10" ht="24.75" customHeight="1" x14ac:dyDescent="0.2"/>
    <row r="61" spans="2:10" ht="24.75" customHeight="1" x14ac:dyDescent="0.2"/>
    <row r="62" spans="2:10" ht="24.75" customHeight="1" x14ac:dyDescent="0.2"/>
    <row r="63" spans="2:10" ht="24.75" customHeight="1" x14ac:dyDescent="0.2"/>
    <row r="64" spans="2:10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</sheetData>
  <mergeCells count="40">
    <mergeCell ref="B43:B44"/>
    <mergeCell ref="B45:B46"/>
    <mergeCell ref="B47:B48"/>
    <mergeCell ref="B49:B50"/>
    <mergeCell ref="B13:B14"/>
    <mergeCell ref="B33:B34"/>
    <mergeCell ref="B35:B36"/>
    <mergeCell ref="B37:B38"/>
    <mergeCell ref="B39:B40"/>
    <mergeCell ref="B41:B42"/>
    <mergeCell ref="B23:B24"/>
    <mergeCell ref="B25:B26"/>
    <mergeCell ref="B27:B28"/>
    <mergeCell ref="B29:B30"/>
    <mergeCell ref="B31:B32"/>
    <mergeCell ref="P11:P12"/>
    <mergeCell ref="B15:B16"/>
    <mergeCell ref="B17:B18"/>
    <mergeCell ref="B19:B20"/>
    <mergeCell ref="B21:B22"/>
    <mergeCell ref="F11:F12"/>
    <mergeCell ref="O11:O12"/>
    <mergeCell ref="J11:J12"/>
    <mergeCell ref="K11:K12"/>
    <mergeCell ref="L11:L12"/>
    <mergeCell ref="M11:M12"/>
    <mergeCell ref="N11:N12"/>
    <mergeCell ref="B2:J2"/>
    <mergeCell ref="E6:J6"/>
    <mergeCell ref="E7:J7"/>
    <mergeCell ref="C9:J9"/>
    <mergeCell ref="C10:J10"/>
    <mergeCell ref="D4:H4"/>
    <mergeCell ref="H11:H12"/>
    <mergeCell ref="I11:I12"/>
    <mergeCell ref="B11:B12"/>
    <mergeCell ref="C11:C12"/>
    <mergeCell ref="D11:D12"/>
    <mergeCell ref="E11:E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portrait" r:id="rId1"/>
  <headerFooter alignWithMargins="0"/>
  <colBreaks count="1" manualBreakCount="1">
    <brk id="11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貴之 石川</cp:lastModifiedBy>
  <cp:lastPrinted>2019-12-07T06:53:58Z</cp:lastPrinted>
  <dcterms:created xsi:type="dcterms:W3CDTF">2004-01-08T06:10:27Z</dcterms:created>
  <dcterms:modified xsi:type="dcterms:W3CDTF">2019-12-07T07:20:23Z</dcterms:modified>
</cp:coreProperties>
</file>