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 firstSheet="7" activeTab="8"/>
  </bookViews>
  <sheets>
    <sheet name="18BS" sheetId="1" r:id="rId1"/>
    <sheet name="18BD" sheetId="2" r:id="rId2"/>
    <sheet name="18GS" sheetId="3" r:id="rId3"/>
    <sheet name="18GD" sheetId="4" r:id="rId4"/>
    <sheet name="16BS" sheetId="6" r:id="rId5"/>
    <sheet name="16BD" sheetId="5" r:id="rId6"/>
    <sheet name="16GS" sheetId="7" r:id="rId7"/>
    <sheet name="16GD" sheetId="8" r:id="rId8"/>
    <sheet name="14BS" sheetId="9" r:id="rId9"/>
    <sheet name="14BD" sheetId="10" r:id="rId10"/>
    <sheet name="14GS" sheetId="11" r:id="rId11"/>
    <sheet name="14GD" sheetId="12" r:id="rId12"/>
    <sheet name="12BS" sheetId="13" r:id="rId13"/>
    <sheet name="12BD" sheetId="14" r:id="rId14"/>
    <sheet name="12GS" sheetId="15" r:id="rId15"/>
    <sheet name="12GD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8" l="1"/>
  <c r="G21" i="5" l="1"/>
  <c r="D21" i="5"/>
  <c r="D60" i="6"/>
  <c r="D59" i="6"/>
  <c r="G15" i="10" l="1"/>
  <c r="G16" i="5"/>
  <c r="G5" i="14"/>
  <c r="D20" i="14"/>
  <c r="D79" i="13"/>
  <c r="D78" i="13"/>
  <c r="D77" i="13"/>
  <c r="D76" i="13"/>
  <c r="D67" i="9"/>
  <c r="D31" i="7"/>
  <c r="G20" i="5"/>
  <c r="D20" i="5"/>
  <c r="D58" i="6"/>
  <c r="D57" i="6"/>
  <c r="D56" i="6"/>
  <c r="D33" i="1"/>
  <c r="D30" i="1" l="1"/>
  <c r="G14" i="5" l="1"/>
  <c r="G15" i="5"/>
  <c r="D15" i="5"/>
  <c r="D14" i="5"/>
  <c r="D48" i="6"/>
  <c r="D47" i="6"/>
  <c r="D46" i="6"/>
  <c r="D45" i="6"/>
  <c r="D44" i="6"/>
  <c r="D43" i="6"/>
  <c r="G12" i="8" l="1"/>
  <c r="G11" i="8"/>
  <c r="G10" i="8"/>
  <c r="D12" i="8"/>
  <c r="D11" i="8"/>
  <c r="D10" i="8"/>
  <c r="D28" i="7"/>
  <c r="D27" i="7"/>
  <c r="D26" i="7"/>
  <c r="D25" i="7"/>
  <c r="D24" i="7"/>
  <c r="D23" i="7"/>
  <c r="G13" i="5"/>
  <c r="G12" i="5"/>
  <c r="D13" i="5"/>
  <c r="D12" i="5"/>
  <c r="D42" i="6"/>
  <c r="D41" i="6"/>
  <c r="D40" i="6"/>
  <c r="D39" i="6"/>
  <c r="G12" i="2" l="1"/>
  <c r="D12" i="2"/>
  <c r="G11" i="2"/>
  <c r="D11" i="2"/>
  <c r="G10" i="2"/>
  <c r="D10" i="2"/>
  <c r="D23" i="1"/>
  <c r="D22" i="1"/>
  <c r="D21" i="1"/>
  <c r="D20" i="1"/>
  <c r="D19" i="1"/>
  <c r="D18" i="1"/>
  <c r="D17" i="1"/>
  <c r="G10" i="14" l="1"/>
  <c r="D10" i="14"/>
  <c r="D33" i="6" l="1"/>
  <c r="D32" i="6"/>
  <c r="D41" i="13" l="1"/>
  <c r="G9" i="10"/>
  <c r="D9" i="10"/>
  <c r="D34" i="9"/>
  <c r="D33" i="9"/>
  <c r="D32" i="9"/>
  <c r="D31" i="9"/>
  <c r="D30" i="9"/>
  <c r="D29" i="9"/>
  <c r="D31" i="6"/>
  <c r="D3" i="13" l="1"/>
  <c r="D5" i="6" l="1"/>
  <c r="D4" i="6"/>
</calcChain>
</file>

<file path=xl/sharedStrings.xml><?xml version="1.0" encoding="utf-8"?>
<sst xmlns="http://schemas.openxmlformats.org/spreadsheetml/2006/main" count="1147" uniqueCount="422">
  <si>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</si>
  <si>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</si>
  <si>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</si>
  <si>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寺田　美郷</t>
    <rPh sb="0" eb="2">
      <t>テラダ</t>
    </rPh>
    <rPh sb="3" eb="5">
      <t>ミサト</t>
    </rPh>
    <phoneticPr fontId="2"/>
  </si>
  <si>
    <t>山本　彩香</t>
    <rPh sb="0" eb="2">
      <t>ヤマモト</t>
    </rPh>
    <rPh sb="3" eb="5">
      <t>アヤカ</t>
    </rPh>
    <phoneticPr fontId="2"/>
  </si>
  <si>
    <t>林　幹人</t>
    <rPh sb="0" eb="1">
      <t>ハヤシ</t>
    </rPh>
    <rPh sb="2" eb="4">
      <t>ミキト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</si>
  <si>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</si>
  <si>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</si>
  <si>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</si>
  <si>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溝口　瑠維</t>
    <rPh sb="0" eb="2">
      <t>ミゾグチ</t>
    </rPh>
    <rPh sb="3" eb="5">
      <t>ルイ</t>
    </rPh>
    <phoneticPr fontId="2"/>
  </si>
  <si>
    <t>佐々木　智哉</t>
    <rPh sb="0" eb="3">
      <t>ササキ</t>
    </rPh>
    <rPh sb="4" eb="6">
      <t>トモヤ</t>
    </rPh>
    <phoneticPr fontId="2"/>
  </si>
  <si>
    <t>江頭　美紅</t>
    <rPh sb="0" eb="2">
      <t>エガシラ</t>
    </rPh>
    <rPh sb="3" eb="5">
      <t>ミク</t>
    </rPh>
    <phoneticPr fontId="2"/>
  </si>
  <si>
    <t>白井　大輔</t>
    <rPh sb="0" eb="2">
      <t>シライ</t>
    </rPh>
    <rPh sb="3" eb="5">
      <t>ダイスケ</t>
    </rPh>
    <phoneticPr fontId="2"/>
  </si>
  <si>
    <t>宮川　嵩麻</t>
    <rPh sb="0" eb="2">
      <t>ミヤカワ</t>
    </rPh>
    <rPh sb="3" eb="4">
      <t>シュウ</t>
    </rPh>
    <rPh sb="4" eb="5">
      <t>マ</t>
    </rPh>
    <phoneticPr fontId="2"/>
  </si>
  <si>
    <t>田上　裕大</t>
    <rPh sb="0" eb="2">
      <t>タウエ</t>
    </rPh>
    <rPh sb="3" eb="4">
      <t>ユウ</t>
    </rPh>
    <rPh sb="4" eb="5">
      <t>ダイ</t>
    </rPh>
    <phoneticPr fontId="2"/>
  </si>
  <si>
    <t>伊藤　慈英</t>
    <rPh sb="0" eb="2">
      <t>イトウ</t>
    </rPh>
    <rPh sb="3" eb="4">
      <t>ジ</t>
    </rPh>
    <rPh sb="4" eb="5">
      <t>エイ</t>
    </rPh>
    <phoneticPr fontId="2"/>
  </si>
  <si>
    <t>今井　颯希</t>
    <rPh sb="0" eb="2">
      <t>イマイ</t>
    </rPh>
    <rPh sb="3" eb="4">
      <t>ソウ</t>
    </rPh>
    <rPh sb="4" eb="5">
      <t>キ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</si>
  <si>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</si>
  <si>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</si>
  <si>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児玉　啓太</t>
    <rPh sb="0" eb="2">
      <t>コダマ</t>
    </rPh>
    <rPh sb="3" eb="5">
      <t>ケイタ</t>
    </rPh>
    <phoneticPr fontId="2"/>
  </si>
  <si>
    <t>朝日　芙美佳</t>
    <rPh sb="0" eb="2">
      <t>アサヒ</t>
    </rPh>
    <rPh sb="3" eb="5">
      <t>フミ</t>
    </rPh>
    <rPh sb="5" eb="6">
      <t>カ</t>
    </rPh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</si>
  <si>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</si>
  <si>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</si>
  <si>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</si>
  <si>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</si>
  <si>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</si>
  <si>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</si>
  <si>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</si>
  <si>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関野　世那</t>
    <rPh sb="0" eb="2">
      <t>セキノ</t>
    </rPh>
    <rPh sb="3" eb="5">
      <t>セナ</t>
    </rPh>
    <phoneticPr fontId="2"/>
  </si>
  <si>
    <t>一澤　なお</t>
    <rPh sb="0" eb="2">
      <t>イチザワ</t>
    </rPh>
    <phoneticPr fontId="2"/>
  </si>
  <si>
    <t>JAC</t>
  </si>
  <si>
    <t>橋本　迅人</t>
    <rPh sb="0" eb="2">
      <t>ハシモト</t>
    </rPh>
    <rPh sb="3" eb="4">
      <t>ジン</t>
    </rPh>
    <rPh sb="4" eb="5">
      <t>ヒト</t>
    </rPh>
    <phoneticPr fontId="2"/>
  </si>
  <si>
    <t>山岸　大晟</t>
    <rPh sb="0" eb="2">
      <t>ヤマギシ</t>
    </rPh>
    <rPh sb="3" eb="5">
      <t>タイセイ</t>
    </rPh>
    <phoneticPr fontId="2"/>
  </si>
  <si>
    <t>中村　悠真</t>
    <rPh sb="0" eb="2">
      <t>ナカムラ</t>
    </rPh>
    <rPh sb="3" eb="5">
      <t>ユウマ</t>
    </rPh>
    <phoneticPr fontId="2"/>
  </si>
  <si>
    <t>檜山　魁</t>
    <rPh sb="0" eb="2">
      <t>ヒヤマ</t>
    </rPh>
    <rPh sb="3" eb="4">
      <t>カイ</t>
    </rPh>
    <phoneticPr fontId="2"/>
  </si>
  <si>
    <t>垣内　優風</t>
    <rPh sb="0" eb="2">
      <t>カキウチ</t>
    </rPh>
    <rPh sb="3" eb="5">
      <t>ユウキ</t>
    </rPh>
    <phoneticPr fontId="2"/>
  </si>
  <si>
    <t>佐藤　大心</t>
    <rPh sb="0" eb="2">
      <t>サトウ</t>
    </rPh>
    <rPh sb="3" eb="5">
      <t>タイシ</t>
    </rPh>
    <phoneticPr fontId="2"/>
  </si>
  <si>
    <t>木下　大誠</t>
    <rPh sb="0" eb="2">
      <t>キノシタ</t>
    </rPh>
    <rPh sb="3" eb="4">
      <t>ダイ</t>
    </rPh>
    <rPh sb="4" eb="5">
      <t>マコト</t>
    </rPh>
    <phoneticPr fontId="2"/>
  </si>
  <si>
    <t>鈴木　綺羅</t>
    <rPh sb="0" eb="2">
      <t>スズキ</t>
    </rPh>
    <rPh sb="3" eb="5">
      <t>キラ</t>
    </rPh>
    <phoneticPr fontId="2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</si>
  <si>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</si>
  <si>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</si>
  <si>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</si>
  <si>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遠藤　出帆</t>
    <rPh sb="0" eb="2">
      <t>エンドウ</t>
    </rPh>
    <rPh sb="3" eb="4">
      <t>デ</t>
    </rPh>
    <rPh sb="4" eb="5">
      <t>ホ</t>
    </rPh>
    <phoneticPr fontId="2"/>
  </si>
  <si>
    <t>豊島　怜央</t>
    <rPh sb="0" eb="2">
      <t>トヨシマ</t>
    </rPh>
    <rPh sb="3" eb="5">
      <t>レオ</t>
    </rPh>
    <phoneticPr fontId="2"/>
  </si>
  <si>
    <t>小林　良徳</t>
    <rPh sb="0" eb="2">
      <t>コバヤシ</t>
    </rPh>
    <rPh sb="3" eb="4">
      <t>イ</t>
    </rPh>
    <rPh sb="4" eb="5">
      <t>トク</t>
    </rPh>
    <phoneticPr fontId="2"/>
  </si>
  <si>
    <t>松崎　稜太朗</t>
    <rPh sb="0" eb="2">
      <t>マツザキ</t>
    </rPh>
    <rPh sb="3" eb="4">
      <t>リョウ</t>
    </rPh>
    <rPh sb="4" eb="6">
      <t>タロウ</t>
    </rPh>
    <phoneticPr fontId="2"/>
  </si>
  <si>
    <t>石川　莉咲</t>
    <rPh sb="0" eb="2">
      <t>イシカワ</t>
    </rPh>
    <rPh sb="3" eb="4">
      <t>リ</t>
    </rPh>
    <rPh sb="4" eb="5">
      <t>サ</t>
    </rPh>
    <phoneticPr fontId="2"/>
  </si>
  <si>
    <t>赤松　果林</t>
    <rPh sb="0" eb="2">
      <t>アカマツ</t>
    </rPh>
    <rPh sb="3" eb="5">
      <t>カリン</t>
    </rPh>
    <phoneticPr fontId="2"/>
  </si>
  <si>
    <t>辻元　陸</t>
    <rPh sb="0" eb="2">
      <t>ツジモト</t>
    </rPh>
    <rPh sb="3" eb="4">
      <t>リク</t>
    </rPh>
    <phoneticPr fontId="2"/>
  </si>
  <si>
    <t>関口　竜玖</t>
    <rPh sb="0" eb="2">
      <t>セキグチ</t>
    </rPh>
    <rPh sb="3" eb="4">
      <t>リュウ</t>
    </rPh>
    <rPh sb="4" eb="5">
      <t>ク</t>
    </rPh>
    <phoneticPr fontId="2"/>
  </si>
  <si>
    <t>近野　豪樹</t>
    <rPh sb="0" eb="2">
      <t>コンノ</t>
    </rPh>
    <rPh sb="3" eb="4">
      <t>ゴウ</t>
    </rPh>
    <rPh sb="4" eb="5">
      <t>キ</t>
    </rPh>
    <phoneticPr fontId="2"/>
  </si>
  <si>
    <t>伊藤　大地</t>
    <rPh sb="0" eb="2">
      <t>イトウ</t>
    </rPh>
    <rPh sb="3" eb="5">
      <t>ダイチ</t>
    </rPh>
    <phoneticPr fontId="2"/>
  </si>
  <si>
    <t>柳橋　遥大</t>
    <rPh sb="0" eb="2">
      <t>ヤナギバシ</t>
    </rPh>
    <rPh sb="3" eb="5">
      <t>ハルト</t>
    </rPh>
    <phoneticPr fontId="2"/>
  </si>
  <si>
    <t>天野　壱政</t>
    <rPh sb="0" eb="2">
      <t>アマノ</t>
    </rPh>
    <rPh sb="3" eb="4">
      <t>イチ</t>
    </rPh>
    <rPh sb="4" eb="5">
      <t>セイ</t>
    </rPh>
    <phoneticPr fontId="2"/>
  </si>
  <si>
    <t>五頭　蘭</t>
    <rPh sb="0" eb="2">
      <t>ゴトウ</t>
    </rPh>
    <rPh sb="3" eb="4">
      <t>ラン</t>
    </rPh>
    <phoneticPr fontId="2"/>
  </si>
  <si>
    <t>小林　拓心</t>
    <rPh sb="0" eb="2">
      <t>コバヤシ</t>
    </rPh>
    <rPh sb="3" eb="4">
      <t>タク</t>
    </rPh>
    <rPh sb="4" eb="5">
      <t>ココロ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</si>
  <si>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</si>
  <si>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石田　達哉</t>
  </si>
  <si>
    <t>東洋大牛久高</t>
  </si>
  <si>
    <t>河野　泰之</t>
    <rPh sb="0" eb="2">
      <t>コウノ</t>
    </rPh>
    <rPh sb="3" eb="5">
      <t>ヤスユキ</t>
    </rPh>
    <phoneticPr fontId="2"/>
  </si>
  <si>
    <t>鯉淵　実生</t>
    <rPh sb="0" eb="2">
      <t>コイブチ</t>
    </rPh>
    <rPh sb="3" eb="4">
      <t>ジツ</t>
    </rPh>
    <rPh sb="4" eb="5">
      <t>ウ</t>
    </rPh>
    <phoneticPr fontId="2"/>
  </si>
  <si>
    <t>井上　都央</t>
    <rPh sb="0" eb="2">
      <t>イノウエ</t>
    </rPh>
    <rPh sb="3" eb="4">
      <t>ト</t>
    </rPh>
    <rPh sb="4" eb="5">
      <t>オウ</t>
    </rPh>
    <phoneticPr fontId="2"/>
  </si>
  <si>
    <t>村山　疾風</t>
    <rPh sb="0" eb="2">
      <t>ムラヤマ</t>
    </rPh>
    <rPh sb="3" eb="5">
      <t>シップウ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</si>
  <si>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</si>
  <si>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飯田　翔</t>
    <rPh sb="0" eb="2">
      <t>イイダ</t>
    </rPh>
    <rPh sb="3" eb="4">
      <t>ショウ</t>
    </rPh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</si>
  <si>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</si>
  <si>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</si>
  <si>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長谷川　開</t>
    <rPh sb="0" eb="3">
      <t>ハセガワ</t>
    </rPh>
    <rPh sb="4" eb="5">
      <t>カイ</t>
    </rPh>
    <phoneticPr fontId="2"/>
  </si>
  <si>
    <t>長谷川　新</t>
    <rPh sb="0" eb="3">
      <t>ハセガワ</t>
    </rPh>
    <rPh sb="4" eb="5">
      <t>シン</t>
    </rPh>
    <phoneticPr fontId="2"/>
  </si>
  <si>
    <t>村山　春太</t>
    <rPh sb="0" eb="2">
      <t>ムラヤマ</t>
    </rPh>
    <rPh sb="3" eb="5">
      <t>シュンタ</t>
    </rPh>
    <phoneticPr fontId="2"/>
  </si>
  <si>
    <t>蓮田　大翔</t>
    <rPh sb="0" eb="2">
      <t>ハスダ</t>
    </rPh>
    <rPh sb="3" eb="4">
      <t>ダイ</t>
    </rPh>
    <rPh sb="4" eb="5">
      <t>ショウ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</si>
  <si>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</si>
  <si>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</si>
  <si>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耿　若飛</t>
    <rPh sb="0" eb="1">
      <t>アキ</t>
    </rPh>
    <rPh sb="2" eb="3">
      <t>ワカ</t>
    </rPh>
    <rPh sb="3" eb="4">
      <t>ト</t>
    </rPh>
    <phoneticPr fontId="2"/>
  </si>
  <si>
    <t>長尾　将虎</t>
    <rPh sb="0" eb="2">
      <t>ナガオ</t>
    </rPh>
    <rPh sb="3" eb="4">
      <t>ショウ</t>
    </rPh>
    <rPh sb="4" eb="5">
      <t>トラ</t>
    </rPh>
    <phoneticPr fontId="2"/>
  </si>
  <si>
    <t>高嶋　大輔</t>
    <rPh sb="0" eb="2">
      <t>タカシマ</t>
    </rPh>
    <rPh sb="3" eb="5">
      <t>ダイスケ</t>
    </rPh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</si>
  <si>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</si>
  <si>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根本　明莉</t>
    <rPh sb="0" eb="2">
      <t>ネモト</t>
    </rPh>
    <rPh sb="3" eb="4">
      <t>アキ</t>
    </rPh>
    <rPh sb="4" eb="5">
      <t>リ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</si>
  <si>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</si>
  <si>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山本　夢</t>
    <rPh sb="0" eb="2">
      <t>ヤマモト</t>
    </rPh>
    <rPh sb="3" eb="4">
      <t>ユメ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</si>
  <si>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</si>
  <si>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長谷川　拓</t>
    <rPh sb="0" eb="3">
      <t>ハセガワ</t>
    </rPh>
    <rPh sb="4" eb="5">
      <t>タク</t>
    </rPh>
    <phoneticPr fontId="2"/>
  </si>
  <si>
    <t>黛　志温</t>
    <rPh sb="0" eb="1">
      <t>マユズミ</t>
    </rPh>
    <rPh sb="2" eb="3">
      <t>シ</t>
    </rPh>
    <rPh sb="3" eb="4">
      <t>オン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</si>
  <si>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</si>
  <si>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</si>
  <si>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渡邊　知野</t>
    <rPh sb="0" eb="2">
      <t>ワタナベ</t>
    </rPh>
    <rPh sb="3" eb="4">
      <t>シ</t>
    </rPh>
    <rPh sb="4" eb="5">
      <t>ノ</t>
    </rPh>
    <phoneticPr fontId="2"/>
  </si>
  <si>
    <t>山口　はんな</t>
    <rPh sb="0" eb="2">
      <t>ヤマグチ</t>
    </rPh>
    <phoneticPr fontId="2"/>
  </si>
  <si>
    <t>門脇　慶</t>
    <rPh sb="0" eb="2">
      <t>カドワキ</t>
    </rPh>
    <rPh sb="3" eb="4">
      <t>ケイ</t>
    </rPh>
    <phoneticPr fontId="2"/>
  </si>
  <si>
    <t>ＴＰ波崎</t>
    <rPh sb="2" eb="4">
      <t>ハサキ</t>
    </rPh>
    <phoneticPr fontId="2"/>
  </si>
  <si>
    <t>山本　叶人</t>
    <rPh sb="0" eb="2">
      <t>ヤマモト</t>
    </rPh>
    <rPh sb="3" eb="4">
      <t>カナ</t>
    </rPh>
    <rPh sb="4" eb="5">
      <t>ヒト</t>
    </rPh>
    <phoneticPr fontId="2"/>
  </si>
  <si>
    <t>サンスポーツ</t>
  </si>
  <si>
    <t>布袋　美春</t>
    <rPh sb="0" eb="2">
      <t>ホテイ</t>
    </rPh>
    <rPh sb="3" eb="5">
      <t>ミハル</t>
    </rPh>
    <phoneticPr fontId="2"/>
  </si>
  <si>
    <t>斎藤　風花</t>
    <rPh sb="0" eb="2">
      <t>サイトウ</t>
    </rPh>
    <rPh sb="3" eb="4">
      <t>フウ</t>
    </rPh>
    <rPh sb="4" eb="5">
      <t>カ</t>
    </rPh>
    <phoneticPr fontId="2"/>
  </si>
  <si>
    <t>茨キリ</t>
  </si>
  <si>
    <t>宮﨑　あかね</t>
    <rPh sb="0" eb="2">
      <t>ミヤザキ</t>
    </rPh>
    <phoneticPr fontId="2"/>
  </si>
  <si>
    <t>酒井　美優</t>
    <rPh sb="0" eb="2">
      <t>サカイ</t>
    </rPh>
    <rPh sb="3" eb="5">
      <t>ミユ</t>
    </rPh>
    <phoneticPr fontId="2"/>
  </si>
  <si>
    <t>池田　彩音</t>
    <rPh sb="0" eb="2">
      <t>イケダ</t>
    </rPh>
    <rPh sb="3" eb="4">
      <t>アヤ</t>
    </rPh>
    <rPh sb="4" eb="5">
      <t>オト</t>
    </rPh>
    <phoneticPr fontId="2"/>
  </si>
  <si>
    <t>天賀谷　香音</t>
    <rPh sb="0" eb="3">
      <t>アマガヤ</t>
    </rPh>
    <rPh sb="4" eb="6">
      <t>カノン</t>
    </rPh>
    <phoneticPr fontId="2"/>
  </si>
  <si>
    <t>増田　雅也</t>
    <rPh sb="0" eb="2">
      <t>マスダ</t>
    </rPh>
    <rPh sb="3" eb="5">
      <t>マサヤ</t>
    </rPh>
    <phoneticPr fontId="2"/>
  </si>
  <si>
    <t>林　亮介</t>
    <rPh sb="0" eb="1">
      <t>ハヤシ</t>
    </rPh>
    <rPh sb="2" eb="4">
      <t>リョウスケ</t>
    </rPh>
    <phoneticPr fontId="2"/>
  </si>
  <si>
    <t>小原　萌夢</t>
    <rPh sb="0" eb="2">
      <t>コハラ</t>
    </rPh>
    <rPh sb="3" eb="4">
      <t>モエ</t>
    </rPh>
    <rPh sb="4" eb="5">
      <t>ユメ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</si>
  <si>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</si>
  <si>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田口　優花</t>
    <rPh sb="0" eb="2">
      <t>タグチ</t>
    </rPh>
    <rPh sb="3" eb="5">
      <t>ユウカ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</si>
  <si>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</si>
  <si>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大貫　桃果</t>
    <rPh sb="0" eb="2">
      <t>オオヌキ</t>
    </rPh>
    <rPh sb="3" eb="4">
      <t>モモ</t>
    </rPh>
    <rPh sb="4" eb="5">
      <t>カ</t>
    </rPh>
    <phoneticPr fontId="2"/>
  </si>
  <si>
    <t>林　愛子</t>
    <rPh sb="0" eb="1">
      <t>ハヤシ</t>
    </rPh>
    <rPh sb="2" eb="4">
      <t>アイコ</t>
    </rPh>
    <phoneticPr fontId="2"/>
  </si>
  <si>
    <t>寺田　帆花</t>
    <rPh sb="0" eb="2">
      <t>テラダ</t>
    </rPh>
    <rPh sb="3" eb="5">
      <t>ホノカ</t>
    </rPh>
    <phoneticPr fontId="2"/>
  </si>
  <si>
    <t>櫻井　志帆</t>
    <rPh sb="0" eb="2">
      <t>サクライ</t>
    </rPh>
    <rPh sb="3" eb="5">
      <t>シホ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</si>
  <si>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</si>
  <si>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亀山　隆太郎</t>
    <rPh sb="0" eb="2">
      <t>カメヤマ</t>
    </rPh>
    <rPh sb="3" eb="6">
      <t>リュウタロウ</t>
    </rPh>
    <phoneticPr fontId="2"/>
  </si>
  <si>
    <t>望月　優衣</t>
    <rPh sb="0" eb="2">
      <t>モチヅキ</t>
    </rPh>
    <rPh sb="3" eb="5">
      <t>ユイ</t>
    </rPh>
    <phoneticPr fontId="2"/>
  </si>
  <si>
    <t>岡本　朔門</t>
    <rPh sb="0" eb="2">
      <t>オカモト</t>
    </rPh>
    <rPh sb="3" eb="4">
      <t>サク</t>
    </rPh>
    <rPh sb="4" eb="5">
      <t>モン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</si>
  <si>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</si>
  <si>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佐藤　由弘</t>
    <rPh sb="0" eb="2">
      <t>サトウ</t>
    </rPh>
    <rPh sb="3" eb="5">
      <t>ヨシヒロ</t>
    </rPh>
    <phoneticPr fontId="2"/>
  </si>
  <si>
    <t>田村　茉士</t>
    <rPh sb="0" eb="2">
      <t>タムラ</t>
    </rPh>
    <rPh sb="3" eb="4">
      <t>マツ</t>
    </rPh>
    <rPh sb="4" eb="5">
      <t>シ</t>
    </rPh>
    <phoneticPr fontId="2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</si>
  <si>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2"/>
  </si>
  <si>
    <t>増山　直樹</t>
    <rPh sb="0" eb="2">
      <t>マスヤマ</t>
    </rPh>
    <rPh sb="3" eb="5">
      <t>ナオキ</t>
    </rPh>
    <phoneticPr fontId="2"/>
  </si>
  <si>
    <t>安孫子　桃季</t>
    <rPh sb="0" eb="3">
      <t>アビコ</t>
    </rPh>
    <rPh sb="4" eb="5">
      <t>モモ</t>
    </rPh>
    <rPh sb="5" eb="6">
      <t>キ</t>
    </rPh>
    <phoneticPr fontId="2"/>
  </si>
  <si>
    <t>外山　龍太郎</t>
    <rPh sb="0" eb="2">
      <t>トヤマ</t>
    </rPh>
    <rPh sb="3" eb="6">
      <t>リュウタロウ</t>
    </rPh>
    <phoneticPr fontId="2"/>
  </si>
  <si>
    <t>徳永　穏</t>
    <rPh sb="0" eb="2">
      <t>トクナガ</t>
    </rPh>
    <rPh sb="3" eb="4">
      <t>オダ</t>
    </rPh>
    <phoneticPr fontId="2"/>
  </si>
  <si>
    <t>塚田　結</t>
    <rPh sb="0" eb="2">
      <t>ツカダ</t>
    </rPh>
    <rPh sb="3" eb="4">
      <t>ユイ</t>
    </rPh>
    <phoneticPr fontId="2"/>
  </si>
  <si>
    <t>鈴木　尚也</t>
  </si>
  <si>
    <t>土肥　幸暉</t>
  </si>
  <si>
    <t xml:space="preserve">飯泉　涼 </t>
  </si>
  <si>
    <t>五十嵐　萌々</t>
    <rPh sb="0" eb="3">
      <t>イガラシ</t>
    </rPh>
    <rPh sb="4" eb="6">
      <t>モモ</t>
    </rPh>
    <phoneticPr fontId="2"/>
  </si>
  <si>
    <t>川村　茉那</t>
  </si>
  <si>
    <t>荒木　龍冴</t>
    <rPh sb="0" eb="2">
      <t>アラキ</t>
    </rPh>
    <rPh sb="3" eb="4">
      <t>リュウガ</t>
    </rPh>
    <rPh sb="4" eb="5">
      <t>サ</t>
    </rPh>
    <phoneticPr fontId="2"/>
  </si>
  <si>
    <t>齋藤　新</t>
    <rPh sb="0" eb="2">
      <t>サイトウ</t>
    </rPh>
    <rPh sb="3" eb="4">
      <t>アラタ</t>
    </rPh>
    <phoneticPr fontId="2"/>
  </si>
  <si>
    <t>永作　蓮</t>
    <rPh sb="0" eb="2">
      <t>ナガサク</t>
    </rPh>
    <rPh sb="3" eb="4">
      <t>レン</t>
    </rPh>
    <phoneticPr fontId="2"/>
  </si>
  <si>
    <t>羽鳥　響</t>
    <rPh sb="0" eb="2">
      <t>ハトリ</t>
    </rPh>
    <rPh sb="3" eb="4">
      <t>ヒビキ</t>
    </rPh>
    <phoneticPr fontId="2"/>
  </si>
  <si>
    <t xml:space="preserve">松藤　悠 </t>
  </si>
  <si>
    <t>武部　湊</t>
    <rPh sb="0" eb="2">
      <t>タケベ</t>
    </rPh>
    <rPh sb="3" eb="4">
      <t>ミナト</t>
    </rPh>
    <phoneticPr fontId="2"/>
  </si>
  <si>
    <t>大塚　生吹</t>
    <rPh sb="0" eb="2">
      <t>オオツカ</t>
    </rPh>
    <rPh sb="3" eb="4">
      <t>イ</t>
    </rPh>
    <rPh sb="4" eb="5">
      <t>フ</t>
    </rPh>
    <phoneticPr fontId="2"/>
  </si>
  <si>
    <t>中村　桜</t>
    <rPh sb="0" eb="2">
      <t>ナカムラ</t>
    </rPh>
    <rPh sb="3" eb="4">
      <t>サクラ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</si>
  <si>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</si>
  <si>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廣吉　優佳</t>
    <rPh sb="0" eb="2">
      <t>ヒロヨシ</t>
    </rPh>
    <rPh sb="3" eb="5">
      <t>ユウカ</t>
    </rPh>
    <phoneticPr fontId="2"/>
  </si>
  <si>
    <t>荒木　銀冴</t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</si>
  <si>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</si>
  <si>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</si>
  <si>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</si>
  <si>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齋藤　暖</t>
    <rPh sb="0" eb="2">
      <t>サイトウ</t>
    </rPh>
    <rPh sb="3" eb="4">
      <t>ダン</t>
    </rPh>
    <phoneticPr fontId="2"/>
  </si>
  <si>
    <t>石井　一輝</t>
    <rPh sb="0" eb="2">
      <t>イシイ</t>
    </rPh>
    <rPh sb="3" eb="5">
      <t>カズキ</t>
    </rPh>
    <phoneticPr fontId="2"/>
  </si>
  <si>
    <t>窪田　悠希</t>
    <rPh sb="0" eb="2">
      <t>クボタ</t>
    </rPh>
    <rPh sb="3" eb="5">
      <t>ユウキ</t>
    </rPh>
    <phoneticPr fontId="2"/>
  </si>
  <si>
    <t>布谷　和樹</t>
    <rPh sb="0" eb="2">
      <t>ヌノヤ</t>
    </rPh>
    <rPh sb="3" eb="5">
      <t>カズキ</t>
    </rPh>
    <phoneticPr fontId="2"/>
  </si>
  <si>
    <t>朝桐　大稀</t>
    <rPh sb="0" eb="2">
      <t>アサギリ</t>
    </rPh>
    <rPh sb="3" eb="5">
      <t>ダイキ</t>
    </rPh>
    <phoneticPr fontId="2"/>
  </si>
  <si>
    <t>梅田　優翔</t>
    <rPh sb="0" eb="2">
      <t>ウメダ</t>
    </rPh>
    <rPh sb="3" eb="4">
      <t>ユウ</t>
    </rPh>
    <rPh sb="4" eb="5">
      <t>ショウ</t>
    </rPh>
    <phoneticPr fontId="2"/>
  </si>
  <si>
    <t>杉山　広侑</t>
    <rPh sb="0" eb="2">
      <t>スギヤマ</t>
    </rPh>
    <rPh sb="3" eb="4">
      <t>コウ</t>
    </rPh>
    <rPh sb="4" eb="5">
      <t>ユウ</t>
    </rPh>
    <phoneticPr fontId="2"/>
  </si>
  <si>
    <t>坂入　悠斗</t>
    <rPh sb="0" eb="2">
      <t>サカイリ</t>
    </rPh>
    <rPh sb="3" eb="5">
      <t>ユウト</t>
    </rPh>
    <phoneticPr fontId="2"/>
  </si>
  <si>
    <t>加藤　蒼梧</t>
    <rPh sb="0" eb="2">
      <t>カトウ</t>
    </rPh>
    <rPh sb="3" eb="5">
      <t>ソウゴ</t>
    </rPh>
    <phoneticPr fontId="2"/>
  </si>
  <si>
    <t>大塚　海里</t>
    <rPh sb="0" eb="2">
      <t>オオツカ</t>
    </rPh>
    <rPh sb="3" eb="5">
      <t>カイリ</t>
    </rPh>
    <phoneticPr fontId="2"/>
  </si>
  <si>
    <t>杉山　由侑</t>
    <rPh sb="0" eb="2">
      <t>スギヤマ</t>
    </rPh>
    <rPh sb="3" eb="4">
      <t>ユウ</t>
    </rPh>
    <rPh sb="4" eb="5">
      <t>ユウ</t>
    </rPh>
    <phoneticPr fontId="2"/>
  </si>
  <si>
    <t>大友　優太朗</t>
    <rPh sb="0" eb="2">
      <t>オオトモ</t>
    </rPh>
    <rPh sb="3" eb="6">
      <t>ユウタロウ</t>
    </rPh>
    <phoneticPr fontId="2"/>
  </si>
  <si>
    <t>中村　幸大</t>
    <rPh sb="0" eb="2">
      <t>ナカムラ</t>
    </rPh>
    <rPh sb="3" eb="5">
      <t>コウタ</t>
    </rPh>
    <phoneticPr fontId="2"/>
  </si>
  <si>
    <t>木瀬　柊真</t>
    <rPh sb="0" eb="2">
      <t>キセ</t>
    </rPh>
    <rPh sb="3" eb="4">
      <t>シュウ</t>
    </rPh>
    <rPh sb="4" eb="5">
      <t>マ</t>
    </rPh>
    <phoneticPr fontId="2"/>
  </si>
  <si>
    <t>布谷　莉子</t>
    <rPh sb="0" eb="2">
      <t>ヌノヤ</t>
    </rPh>
    <rPh sb="3" eb="5">
      <t>リコ</t>
    </rPh>
    <phoneticPr fontId="2"/>
  </si>
  <si>
    <t>鈴木　宙奈</t>
    <rPh sb="0" eb="2">
      <t>スズキ</t>
    </rPh>
    <rPh sb="3" eb="4">
      <t>チュウ</t>
    </rPh>
    <rPh sb="4" eb="5">
      <t>ナ</t>
    </rPh>
    <phoneticPr fontId="2"/>
  </si>
  <si>
    <t>田中　恵美子</t>
    <rPh sb="0" eb="2">
      <t>タナカ</t>
    </rPh>
    <rPh sb="3" eb="6">
      <t>エミコ</t>
    </rPh>
    <phoneticPr fontId="2"/>
  </si>
  <si>
    <t>並木　友哉</t>
    <rPh sb="0" eb="2">
      <t>ナミキ</t>
    </rPh>
    <rPh sb="3" eb="5">
      <t>トモヤ</t>
    </rPh>
    <phoneticPr fontId="2"/>
  </si>
  <si>
    <t>砂見　育甫</t>
    <rPh sb="0" eb="2">
      <t>スナミ</t>
    </rPh>
    <rPh sb="3" eb="4">
      <t>イク</t>
    </rPh>
    <rPh sb="4" eb="5">
      <t>ホ</t>
    </rPh>
    <phoneticPr fontId="2"/>
  </si>
  <si>
    <t>原　瑠樹</t>
    <rPh sb="0" eb="1">
      <t>ハラ</t>
    </rPh>
    <rPh sb="2" eb="3">
      <t>リュウ</t>
    </rPh>
    <rPh sb="3" eb="4">
      <t>キ</t>
    </rPh>
    <phoneticPr fontId="2"/>
  </si>
  <si>
    <t>原　令恩</t>
    <rPh sb="0" eb="1">
      <t>ハラ</t>
    </rPh>
    <rPh sb="2" eb="3">
      <t>レイ</t>
    </rPh>
    <rPh sb="3" eb="4">
      <t>オン</t>
    </rPh>
    <phoneticPr fontId="2"/>
  </si>
  <si>
    <t>河地　直也</t>
    <rPh sb="0" eb="2">
      <t>カワチ</t>
    </rPh>
    <rPh sb="3" eb="5">
      <t>ナオヤ</t>
    </rPh>
    <phoneticPr fontId="2"/>
  </si>
  <si>
    <t>上野　心史</t>
    <rPh sb="0" eb="2">
      <t>ウエノ</t>
    </rPh>
    <rPh sb="3" eb="4">
      <t>ココロ</t>
    </rPh>
    <rPh sb="4" eb="5">
      <t>フミ</t>
    </rPh>
    <phoneticPr fontId="2"/>
  </si>
  <si>
    <t>小澤　和弥</t>
    <rPh sb="0" eb="2">
      <t>オザワ</t>
    </rPh>
    <rPh sb="3" eb="5">
      <t>カズヤ</t>
    </rPh>
    <phoneticPr fontId="2"/>
  </si>
  <si>
    <t>中山　衣久瑠</t>
    <rPh sb="0" eb="2">
      <t>ナカヤマ</t>
    </rPh>
    <rPh sb="3" eb="4">
      <t>イ</t>
    </rPh>
    <rPh sb="4" eb="5">
      <t>ク</t>
    </rPh>
    <rPh sb="5" eb="6">
      <t>ル</t>
    </rPh>
    <phoneticPr fontId="2"/>
  </si>
  <si>
    <t>飛田　柚香</t>
    <rPh sb="0" eb="2">
      <t>トビタ</t>
    </rPh>
    <rPh sb="3" eb="4">
      <t>ユズ</t>
    </rPh>
    <rPh sb="4" eb="5">
      <t>カ</t>
    </rPh>
    <phoneticPr fontId="2"/>
  </si>
  <si>
    <t>武田　翔馬</t>
    <rPh sb="0" eb="2">
      <t>タケダ</t>
    </rPh>
    <rPh sb="3" eb="5">
      <t>ショウマ</t>
    </rPh>
    <phoneticPr fontId="2"/>
  </si>
  <si>
    <t>ＡＢＣ　ＴＡ</t>
  </si>
  <si>
    <t>水戸グリーン</t>
  </si>
  <si>
    <t>並木中等</t>
  </si>
  <si>
    <t>瀧崎　悠生</t>
  </si>
  <si>
    <t>露久保　愛美</t>
    <rPh sb="0" eb="3">
      <t>ツユクボ</t>
    </rPh>
    <rPh sb="4" eb="6">
      <t>アイミ</t>
    </rPh>
    <phoneticPr fontId="2"/>
  </si>
  <si>
    <t>浅川　夏絵手</t>
    <rPh sb="0" eb="2">
      <t>アサカワ</t>
    </rPh>
    <rPh sb="3" eb="4">
      <t>ナツ</t>
    </rPh>
    <rPh sb="4" eb="5">
      <t>エ</t>
    </rPh>
    <rPh sb="5" eb="6">
      <t>テ</t>
    </rPh>
    <phoneticPr fontId="2"/>
  </si>
  <si>
    <t>徳澤　ゆきの</t>
    <rPh sb="0" eb="2">
      <t>トクザワ</t>
    </rPh>
    <phoneticPr fontId="2"/>
  </si>
  <si>
    <t>神谷　祐太郎</t>
    <rPh sb="0" eb="2">
      <t>カミy</t>
    </rPh>
    <rPh sb="3" eb="6">
      <t>ユウタロ</t>
    </rPh>
    <phoneticPr fontId="2"/>
  </si>
  <si>
    <t>江戸取中</t>
    <rPh sb="0" eb="4">
      <t>エドトr</t>
    </rPh>
    <phoneticPr fontId="2"/>
  </si>
  <si>
    <t>門脇　慶</t>
    <rPh sb="0" eb="2">
      <t>カドワk</t>
    </rPh>
    <rPh sb="3" eb="4">
      <t>ケイ</t>
    </rPh>
    <phoneticPr fontId="2"/>
  </si>
  <si>
    <t>伊藤　慎之助</t>
    <rPh sb="0" eb="2">
      <t>イト</t>
    </rPh>
    <rPh sb="3" eb="5">
      <t>シンノスケ</t>
    </rPh>
    <phoneticPr fontId="2"/>
  </si>
  <si>
    <t>五位渕　羽奈子</t>
    <rPh sb="0" eb="3">
      <t>ゴイブチ</t>
    </rPh>
    <rPh sb="4" eb="7">
      <t>ハナコ</t>
    </rPh>
    <phoneticPr fontId="2"/>
  </si>
  <si>
    <t>桃井　南瑠</t>
    <rPh sb="0" eb="2">
      <t>モモイ</t>
    </rPh>
    <rPh sb="3" eb="5">
      <t>ミナル</t>
    </rPh>
    <phoneticPr fontId="2"/>
  </si>
  <si>
    <t>青木　海毅</t>
    <rPh sb="0" eb="2">
      <t>アオキ</t>
    </rPh>
    <rPh sb="3" eb="5">
      <t>カイキ</t>
    </rPh>
    <phoneticPr fontId="2"/>
  </si>
  <si>
    <t>田口　奏人</t>
    <rPh sb="0" eb="2">
      <t>タグチ</t>
    </rPh>
    <rPh sb="3" eb="5">
      <t>カナト</t>
    </rPh>
    <phoneticPr fontId="2"/>
  </si>
  <si>
    <t>大槻　咲花</t>
    <rPh sb="0" eb="2">
      <t>オオツキ</t>
    </rPh>
    <rPh sb="3" eb="5">
      <t>サヤカ</t>
    </rPh>
    <phoneticPr fontId="2"/>
  </si>
  <si>
    <t>Ｆｕｎ　ｔｏ　Ｔｅｎｎｉｓ</t>
  </si>
  <si>
    <t>和田　隼</t>
    <rPh sb="0" eb="2">
      <t>ワダ</t>
    </rPh>
    <rPh sb="3" eb="4">
      <t>ハヤト</t>
    </rPh>
    <phoneticPr fontId="1"/>
  </si>
  <si>
    <t>伏見　一輝</t>
    <rPh sb="0" eb="2">
      <t>フシミ</t>
    </rPh>
    <rPh sb="3" eb="5">
      <t>カズキ</t>
    </rPh>
    <phoneticPr fontId="1"/>
  </si>
  <si>
    <t>石井　遙</t>
    <rPh sb="0" eb="2">
      <t>イシイ</t>
    </rPh>
    <rPh sb="3" eb="4">
      <t>ハルカ</t>
    </rPh>
    <phoneticPr fontId="1"/>
  </si>
  <si>
    <t>園城　海遥</t>
    <rPh sb="0" eb="2">
      <t>オンジョウ</t>
    </rPh>
    <rPh sb="3" eb="4">
      <t>ウミ</t>
    </rPh>
    <rPh sb="4" eb="5">
      <t>ハルカ</t>
    </rPh>
    <phoneticPr fontId="2"/>
  </si>
  <si>
    <t>大塚　藍奈</t>
    <rPh sb="0" eb="2">
      <t>オオツカ</t>
    </rPh>
    <rPh sb="3" eb="4">
      <t>アイ</t>
    </rPh>
    <rPh sb="4" eb="5">
      <t>ナ</t>
    </rPh>
    <phoneticPr fontId="2"/>
  </si>
  <si>
    <t>齊藤　奈輔</t>
    <rPh sb="0" eb="2">
      <t>サイトウ</t>
    </rPh>
    <rPh sb="3" eb="4">
      <t>ナ</t>
    </rPh>
    <rPh sb="4" eb="5">
      <t>ホ</t>
    </rPh>
    <phoneticPr fontId="2"/>
  </si>
  <si>
    <t>田崎　琴美</t>
    <rPh sb="0" eb="2">
      <t>タサキ</t>
    </rPh>
    <rPh sb="3" eb="5">
      <t>コトミ</t>
    </rPh>
    <phoneticPr fontId="2"/>
  </si>
  <si>
    <t>奥野矢　莉沙</t>
    <rPh sb="0" eb="3">
      <t>オクノヤ</t>
    </rPh>
    <rPh sb="4" eb="6">
      <t>リサ</t>
    </rPh>
    <phoneticPr fontId="2"/>
  </si>
  <si>
    <t>吉川　和秀</t>
    <rPh sb="0" eb="2">
      <t>ヨシカワ</t>
    </rPh>
    <rPh sb="3" eb="4">
      <t>カズ</t>
    </rPh>
    <rPh sb="4" eb="5">
      <t>ヒデ</t>
    </rPh>
    <phoneticPr fontId="2"/>
  </si>
  <si>
    <t>保立　松太</t>
    <rPh sb="0" eb="2">
      <t>ホタテ</t>
    </rPh>
    <rPh sb="3" eb="4">
      <t>マツ</t>
    </rPh>
    <rPh sb="4" eb="5">
      <t>タ</t>
    </rPh>
    <phoneticPr fontId="2"/>
  </si>
  <si>
    <t>吉田　響介</t>
    <rPh sb="0" eb="2">
      <t>ヨシダ</t>
    </rPh>
    <rPh sb="3" eb="4">
      <t>ヒビキ</t>
    </rPh>
    <rPh sb="4" eb="5">
      <t>スケ</t>
    </rPh>
    <phoneticPr fontId="2"/>
  </si>
  <si>
    <t>霞ヶ浦高</t>
  </si>
  <si>
    <t>川井　隆成</t>
    <rPh sb="0" eb="2">
      <t>カワイ</t>
    </rPh>
    <rPh sb="3" eb="4">
      <t>リュウ</t>
    </rPh>
    <rPh sb="4" eb="5">
      <t>セイ</t>
    </rPh>
    <phoneticPr fontId="2"/>
  </si>
  <si>
    <t>石井　大暉</t>
    <rPh sb="0" eb="2">
      <t>イシイ</t>
    </rPh>
    <rPh sb="3" eb="4">
      <t>ダイ</t>
    </rPh>
    <rPh sb="4" eb="5">
      <t>キ</t>
    </rPh>
    <phoneticPr fontId="2"/>
  </si>
  <si>
    <t>河野　泰之</t>
    <rPh sb="0" eb="2">
      <t>カワノ</t>
    </rPh>
    <rPh sb="3" eb="4">
      <t>ヤス</t>
    </rPh>
    <rPh sb="4" eb="5">
      <t>コレ</t>
    </rPh>
    <phoneticPr fontId="2"/>
  </si>
  <si>
    <t>霞ヶ浦高</t>
    <rPh sb="0" eb="3">
      <t>カスミガウラ</t>
    </rPh>
    <rPh sb="3" eb="4">
      <t>コウ</t>
    </rPh>
    <phoneticPr fontId="2"/>
  </si>
  <si>
    <t>東洋大牛久高</t>
    <rPh sb="0" eb="2">
      <t>トウヨウ</t>
    </rPh>
    <rPh sb="3" eb="5">
      <t>ウシク</t>
    </rPh>
    <rPh sb="5" eb="6">
      <t>コウ</t>
    </rPh>
    <phoneticPr fontId="2"/>
  </si>
  <si>
    <t>神田　晟汰郎</t>
  </si>
  <si>
    <t>東洋牛久中</t>
  </si>
  <si>
    <t>井野　光</t>
    <rPh sb="0" eb="2">
      <t>イノ</t>
    </rPh>
    <rPh sb="3" eb="4">
      <t>ヒカル</t>
    </rPh>
    <phoneticPr fontId="1"/>
  </si>
  <si>
    <t>東洋大牛久中</t>
    <rPh sb="0" eb="3">
      <t>トウヨウダイ</t>
    </rPh>
    <rPh sb="3" eb="5">
      <t>ウシク</t>
    </rPh>
    <rPh sb="5" eb="6">
      <t>チュウ</t>
    </rPh>
    <phoneticPr fontId="1"/>
  </si>
  <si>
    <t>笹川　佳希</t>
    <rPh sb="0" eb="2">
      <t>ササガワ</t>
    </rPh>
    <rPh sb="3" eb="4">
      <t>ケイ</t>
    </rPh>
    <rPh sb="4" eb="5">
      <t>ノゾミ</t>
    </rPh>
    <phoneticPr fontId="1"/>
  </si>
  <si>
    <t>藤原　豪弓</t>
    <rPh sb="0" eb="2">
      <t>フジワラ</t>
    </rPh>
    <rPh sb="3" eb="4">
      <t>ゴウ</t>
    </rPh>
    <rPh sb="4" eb="5">
      <t>ユミ</t>
    </rPh>
    <phoneticPr fontId="1"/>
  </si>
  <si>
    <t>本間　暖基</t>
    <rPh sb="0" eb="2">
      <t>ホンマ</t>
    </rPh>
    <rPh sb="3" eb="4">
      <t>ダン</t>
    </rPh>
    <rPh sb="4" eb="5">
      <t>キ</t>
    </rPh>
    <phoneticPr fontId="2"/>
  </si>
  <si>
    <t>手川　薫子</t>
    <rPh sb="0" eb="2">
      <t>テガワ</t>
    </rPh>
    <rPh sb="3" eb="5">
      <t>カオルコ</t>
    </rPh>
    <phoneticPr fontId="2"/>
  </si>
  <si>
    <t>本間　梓紗</t>
    <rPh sb="0" eb="2">
      <t>ホンマ</t>
    </rPh>
    <rPh sb="3" eb="4">
      <t>アズサ</t>
    </rPh>
    <rPh sb="4" eb="5">
      <t>サ</t>
    </rPh>
    <phoneticPr fontId="2"/>
  </si>
  <si>
    <t>小田嶋　美羽</t>
    <rPh sb="0" eb="3">
      <t>オダシマ</t>
    </rPh>
    <rPh sb="4" eb="6">
      <t>ミウ</t>
    </rPh>
    <phoneticPr fontId="2"/>
  </si>
  <si>
    <t>高萩　眞子</t>
    <phoneticPr fontId="2"/>
  </si>
  <si>
    <t>仙石 圭汰</t>
    <rPh sb="0" eb="2">
      <t>センゴク</t>
    </rPh>
    <rPh sb="3" eb="5">
      <t>ケイタ</t>
    </rPh>
    <phoneticPr fontId="2"/>
  </si>
  <si>
    <t>神谷　裕太郎</t>
    <rPh sb="0" eb="2">
      <t>カミヤ</t>
    </rPh>
    <rPh sb="3" eb="6">
      <t>ユウタロウ</t>
    </rPh>
    <phoneticPr fontId="2"/>
  </si>
  <si>
    <t>江戸取中</t>
    <phoneticPr fontId="1"/>
  </si>
  <si>
    <t>猪瀬　彩羽</t>
    <rPh sb="0" eb="2">
      <t>イノセ</t>
    </rPh>
    <rPh sb="3" eb="4">
      <t>アヤ</t>
    </rPh>
    <rPh sb="4" eb="5">
      <t>ハ</t>
    </rPh>
    <phoneticPr fontId="2"/>
  </si>
  <si>
    <t>長谷川　優衣</t>
    <rPh sb="0" eb="3">
      <t>ハセガワ</t>
    </rPh>
    <rPh sb="4" eb="6">
      <t>ユイ</t>
    </rPh>
    <phoneticPr fontId="2"/>
  </si>
  <si>
    <t>武部　せな</t>
    <rPh sb="0" eb="2">
      <t>タケベ</t>
    </rPh>
    <phoneticPr fontId="2"/>
  </si>
  <si>
    <t>瓜生　瑞歩</t>
    <rPh sb="0" eb="2">
      <t>ウリウ</t>
    </rPh>
    <rPh sb="3" eb="5">
      <t>ミズホ</t>
    </rPh>
    <phoneticPr fontId="2"/>
  </si>
  <si>
    <t>竹島　光一</t>
    <rPh sb="0" eb="2">
      <t>タケシマ</t>
    </rPh>
    <rPh sb="3" eb="5">
      <t>コウイチ</t>
    </rPh>
    <phoneticPr fontId="2"/>
  </si>
  <si>
    <t>NJTC</t>
    <phoneticPr fontId="1"/>
  </si>
  <si>
    <t>長谷川　美愛</t>
    <rPh sb="0" eb="3">
      <t>ハセガワ</t>
    </rPh>
    <rPh sb="4" eb="5">
      <t>ミ</t>
    </rPh>
    <rPh sb="5" eb="6">
      <t>アイ</t>
    </rPh>
    <phoneticPr fontId="1"/>
  </si>
  <si>
    <t>鉄羅　加恋</t>
    <rPh sb="0" eb="2">
      <t>テツラ</t>
    </rPh>
    <rPh sb="3" eb="4">
      <t>カ</t>
    </rPh>
    <rPh sb="4" eb="5">
      <t>コイ</t>
    </rPh>
    <phoneticPr fontId="2"/>
  </si>
  <si>
    <t>二瓶　ひなた</t>
    <rPh sb="0" eb="2">
      <t>ニヘイ</t>
    </rPh>
    <phoneticPr fontId="2"/>
  </si>
  <si>
    <t>土井　陽愛</t>
    <rPh sb="0" eb="2">
      <t>ドイ</t>
    </rPh>
    <rPh sb="3" eb="4">
      <t>ヨウ</t>
    </rPh>
    <rPh sb="4" eb="5">
      <t>アイ</t>
    </rPh>
    <phoneticPr fontId="2"/>
  </si>
  <si>
    <t>改田　明優</t>
    <rPh sb="0" eb="2">
      <t>カイデン</t>
    </rPh>
    <rPh sb="3" eb="4">
      <t>アキ</t>
    </rPh>
    <rPh sb="4" eb="5">
      <t>ユウ</t>
    </rPh>
    <phoneticPr fontId="2"/>
  </si>
  <si>
    <t>守谷ＴＣ</t>
    <rPh sb="0" eb="2">
      <t>モリヤ</t>
    </rPh>
    <phoneticPr fontId="2"/>
  </si>
  <si>
    <t>高岡　左京</t>
    <rPh sb="0" eb="2">
      <t>タカオカ</t>
    </rPh>
    <rPh sb="3" eb="4">
      <t>サ</t>
    </rPh>
    <rPh sb="4" eb="5">
      <t>キョウ</t>
    </rPh>
    <phoneticPr fontId="2"/>
  </si>
  <si>
    <t>田牧　蒼佑</t>
    <rPh sb="0" eb="2">
      <t>タマキ</t>
    </rPh>
    <rPh sb="3" eb="4">
      <t>ソウ</t>
    </rPh>
    <rPh sb="4" eb="5">
      <t>ユウ</t>
    </rPh>
    <phoneticPr fontId="2"/>
  </si>
  <si>
    <t>鉄羅　友喜</t>
    <rPh sb="0" eb="1">
      <t>テツ</t>
    </rPh>
    <rPh sb="1" eb="2">
      <t>ラ</t>
    </rPh>
    <rPh sb="3" eb="5">
      <t>ユウキ</t>
    </rPh>
    <phoneticPr fontId="2"/>
  </si>
  <si>
    <t>林　裕弥</t>
    <rPh sb="0" eb="1">
      <t>ハヤシ</t>
    </rPh>
    <rPh sb="2" eb="3">
      <t>ユウ</t>
    </rPh>
    <rPh sb="3" eb="4">
      <t>ヤ</t>
    </rPh>
    <phoneticPr fontId="2"/>
  </si>
  <si>
    <t>土井　絢愛　</t>
    <phoneticPr fontId="2"/>
  </si>
  <si>
    <t>西谷　綾乃</t>
    <rPh sb="0" eb="2">
      <t>ニシタニ</t>
    </rPh>
    <rPh sb="3" eb="5">
      <t>アヤノ</t>
    </rPh>
    <phoneticPr fontId="2"/>
  </si>
  <si>
    <t>竹内　悠浬</t>
    <rPh sb="0" eb="2">
      <t>タケウチ</t>
    </rPh>
    <rPh sb="3" eb="4">
      <t>ユウ</t>
    </rPh>
    <rPh sb="4" eb="5">
      <t>リ</t>
    </rPh>
    <phoneticPr fontId="2"/>
  </si>
  <si>
    <t>中山　ほのか</t>
    <rPh sb="0" eb="2">
      <t>ナカヤマ</t>
    </rPh>
    <phoneticPr fontId="2"/>
  </si>
  <si>
    <t>若林　ろあ</t>
    <rPh sb="0" eb="2">
      <t>ワカバヤシ</t>
    </rPh>
    <phoneticPr fontId="2"/>
  </si>
  <si>
    <t>ＮＦＳＣ</t>
  </si>
  <si>
    <t>和田　洸</t>
    <rPh sb="0" eb="2">
      <t>ワダ</t>
    </rPh>
    <rPh sb="3" eb="4">
      <t>コウ</t>
    </rPh>
    <phoneticPr fontId="2"/>
  </si>
  <si>
    <t>宮原　優也</t>
    <rPh sb="0" eb="2">
      <t>ミヤハラ</t>
    </rPh>
    <rPh sb="3" eb="5">
      <t>ユウヤ</t>
    </rPh>
    <phoneticPr fontId="2"/>
  </si>
  <si>
    <t>川上　日菜乃</t>
    <rPh sb="0" eb="2">
      <t>カワカミ</t>
    </rPh>
    <rPh sb="3" eb="4">
      <t>ヒ</t>
    </rPh>
    <rPh sb="4" eb="5">
      <t>ナ</t>
    </rPh>
    <rPh sb="5" eb="6">
      <t>ノ</t>
    </rPh>
    <phoneticPr fontId="2"/>
  </si>
  <si>
    <t>今橋　優太</t>
    <rPh sb="0" eb="2">
      <t>イマハシ</t>
    </rPh>
    <rPh sb="3" eb="5">
      <t>ユウタ</t>
    </rPh>
    <phoneticPr fontId="2"/>
  </si>
  <si>
    <t>小林　侑世</t>
    <rPh sb="0" eb="2">
      <t>コバヤシ</t>
    </rPh>
    <rPh sb="3" eb="4">
      <t>ユウ</t>
    </rPh>
    <rPh sb="4" eb="5">
      <t>ヨ</t>
    </rPh>
    <phoneticPr fontId="2"/>
  </si>
  <si>
    <t>菅野　楓</t>
    <rPh sb="0" eb="2">
      <t>スガノ</t>
    </rPh>
    <rPh sb="3" eb="4">
      <t>カエデ</t>
    </rPh>
    <phoneticPr fontId="2"/>
  </si>
  <si>
    <t>遠藤　駿介</t>
    <rPh sb="0" eb="2">
      <t>エンドウ</t>
    </rPh>
    <rPh sb="3" eb="5">
      <t>シュンスケ</t>
    </rPh>
    <phoneticPr fontId="2"/>
  </si>
  <si>
    <t>遠藤　拓海</t>
    <rPh sb="0" eb="2">
      <t>エンドウ</t>
    </rPh>
    <rPh sb="3" eb="4">
      <t>タク</t>
    </rPh>
    <rPh sb="4" eb="5">
      <t>ウミ</t>
    </rPh>
    <phoneticPr fontId="2"/>
  </si>
  <si>
    <t>遠藤　翼</t>
    <rPh sb="0" eb="2">
      <t>エンドウ</t>
    </rPh>
    <rPh sb="3" eb="4">
      <t>ツバサ</t>
    </rPh>
    <phoneticPr fontId="2"/>
  </si>
  <si>
    <t>小松崎　陸</t>
    <rPh sb="0" eb="3">
      <t>コマツザキ</t>
    </rPh>
    <rPh sb="4" eb="5">
      <t>リク</t>
    </rPh>
    <phoneticPr fontId="2"/>
  </si>
  <si>
    <t>宗田　佳真</t>
    <rPh sb="0" eb="2">
      <t>ムネタ</t>
    </rPh>
    <rPh sb="3" eb="4">
      <t>ケイ</t>
    </rPh>
    <rPh sb="4" eb="5">
      <t>マ</t>
    </rPh>
    <phoneticPr fontId="2"/>
  </si>
  <si>
    <t>関口　雄斗</t>
    <rPh sb="0" eb="2">
      <t>セキグチ</t>
    </rPh>
    <rPh sb="3" eb="4">
      <t>ユウ</t>
    </rPh>
    <rPh sb="4" eb="5">
      <t>ト</t>
    </rPh>
    <phoneticPr fontId="2"/>
  </si>
  <si>
    <t>高橋　琉太朗</t>
    <rPh sb="0" eb="2">
      <t>タカハシ</t>
    </rPh>
    <rPh sb="3" eb="4">
      <t>リュウ</t>
    </rPh>
    <rPh sb="4" eb="6">
      <t>タロウ</t>
    </rPh>
    <phoneticPr fontId="2"/>
  </si>
  <si>
    <t>青木　綸音</t>
    <rPh sb="0" eb="2">
      <t>アオキ</t>
    </rPh>
    <rPh sb="3" eb="4">
      <t>リン</t>
    </rPh>
    <rPh sb="4" eb="5">
      <t>オト</t>
    </rPh>
    <phoneticPr fontId="2"/>
  </si>
  <si>
    <t>糸賀　咲和</t>
    <rPh sb="0" eb="2">
      <t>イトガ</t>
    </rPh>
    <rPh sb="3" eb="4">
      <t>サキ</t>
    </rPh>
    <rPh sb="4" eb="5">
      <t>ワ</t>
    </rPh>
    <phoneticPr fontId="2"/>
  </si>
  <si>
    <t>長谷川　智也</t>
    <rPh sb="0" eb="3">
      <t>ハセガワ</t>
    </rPh>
    <rPh sb="4" eb="5">
      <t>トモ</t>
    </rPh>
    <rPh sb="5" eb="6">
      <t>ヤ</t>
    </rPh>
    <phoneticPr fontId="2"/>
  </si>
  <si>
    <t>猪瀬　凰介</t>
    <rPh sb="0" eb="2">
      <t>イノセ</t>
    </rPh>
    <rPh sb="3" eb="4">
      <t>オオトリ</t>
    </rPh>
    <rPh sb="4" eb="5">
      <t>カイ</t>
    </rPh>
    <phoneticPr fontId="2"/>
  </si>
  <si>
    <t>上坂　真菜</t>
    <rPh sb="0" eb="2">
      <t>カミサカ</t>
    </rPh>
    <rPh sb="3" eb="4">
      <t>マ</t>
    </rPh>
    <rPh sb="4" eb="5">
      <t>ナ</t>
    </rPh>
    <phoneticPr fontId="2"/>
  </si>
  <si>
    <t>野口　浩介</t>
    <rPh sb="0" eb="2">
      <t>ノグチ</t>
    </rPh>
    <rPh sb="3" eb="5">
      <t>コウスケ</t>
    </rPh>
    <phoneticPr fontId="2"/>
  </si>
  <si>
    <t>石田　孝輔</t>
    <rPh sb="0" eb="2">
      <t>イシダ</t>
    </rPh>
    <rPh sb="3" eb="5">
      <t>コウスケ</t>
    </rPh>
    <phoneticPr fontId="2"/>
  </si>
  <si>
    <t>川又　虎央</t>
    <rPh sb="0" eb="2">
      <t>カワマタ</t>
    </rPh>
    <rPh sb="3" eb="4">
      <t>トラ</t>
    </rPh>
    <rPh sb="4" eb="5">
      <t>オウ</t>
    </rPh>
    <phoneticPr fontId="2"/>
  </si>
  <si>
    <t>永野　広志朗</t>
    <rPh sb="0" eb="2">
      <t>ナガノ</t>
    </rPh>
    <rPh sb="3" eb="6">
      <t>コウシロウ</t>
    </rPh>
    <phoneticPr fontId="2"/>
  </si>
  <si>
    <t>中野　太悟</t>
    <rPh sb="0" eb="2">
      <t>ナカノ</t>
    </rPh>
    <rPh sb="3" eb="4">
      <t>フト</t>
    </rPh>
    <rPh sb="4" eb="5">
      <t>ゴ</t>
    </rPh>
    <phoneticPr fontId="2"/>
  </si>
  <si>
    <t>伊原　克泰</t>
    <rPh sb="0" eb="2">
      <t>イハラ</t>
    </rPh>
    <rPh sb="3" eb="4">
      <t>カツ</t>
    </rPh>
    <rPh sb="4" eb="5">
      <t>タイ</t>
    </rPh>
    <phoneticPr fontId="2"/>
  </si>
  <si>
    <t>幸田　真佐希</t>
    <rPh sb="0" eb="2">
      <t>コウタ</t>
    </rPh>
    <rPh sb="3" eb="6">
      <t>マサキ</t>
    </rPh>
    <phoneticPr fontId="2"/>
  </si>
  <si>
    <t>桜井　明日翔</t>
    <rPh sb="0" eb="2">
      <t>サクライ</t>
    </rPh>
    <rPh sb="3" eb="6">
      <t>アスショウ</t>
    </rPh>
    <phoneticPr fontId="2"/>
  </si>
  <si>
    <t>矢崎　遥菜</t>
    <rPh sb="0" eb="2">
      <t>ヤザキ</t>
    </rPh>
    <rPh sb="3" eb="5">
      <t>ハルカナ</t>
    </rPh>
    <phoneticPr fontId="2"/>
  </si>
  <si>
    <t>西塚　泰斗</t>
    <rPh sb="0" eb="2">
      <t>ニシヅカ</t>
    </rPh>
    <rPh sb="3" eb="5">
      <t>タイト</t>
    </rPh>
    <phoneticPr fontId="2"/>
  </si>
  <si>
    <t>佐藤　圭</t>
    <rPh sb="0" eb="2">
      <t>サトウ</t>
    </rPh>
    <rPh sb="3" eb="4">
      <t>ケイ</t>
    </rPh>
    <phoneticPr fontId="2"/>
  </si>
  <si>
    <t>桜井　大空翔</t>
    <rPh sb="0" eb="2">
      <t>サクライ</t>
    </rPh>
    <rPh sb="3" eb="5">
      <t>オオゾラ</t>
    </rPh>
    <rPh sb="5" eb="6">
      <t>ショウ</t>
    </rPh>
    <phoneticPr fontId="2"/>
  </si>
  <si>
    <t>大木　優里</t>
    <rPh sb="0" eb="2">
      <t>オオキ</t>
    </rPh>
    <rPh sb="3" eb="5">
      <t>ユウリ</t>
    </rPh>
    <phoneticPr fontId="2"/>
  </si>
  <si>
    <t>堤　健太郎</t>
    <rPh sb="0" eb="1">
      <t>ツツミ</t>
    </rPh>
    <rPh sb="2" eb="5">
      <t>ケンタロウ</t>
    </rPh>
    <phoneticPr fontId="2"/>
  </si>
  <si>
    <t>堤　大和</t>
    <rPh sb="0" eb="1">
      <t>ツツミ</t>
    </rPh>
    <rPh sb="2" eb="4">
      <t>ヤマト</t>
    </rPh>
    <phoneticPr fontId="2"/>
  </si>
  <si>
    <t>梛野　光</t>
    <rPh sb="0" eb="2">
      <t>ナギノ</t>
    </rPh>
    <rPh sb="3" eb="4">
      <t>ヒカリ</t>
    </rPh>
    <phoneticPr fontId="2"/>
  </si>
  <si>
    <t>柴田　もえぎ</t>
    <rPh sb="0" eb="2">
      <t>シバタ</t>
    </rPh>
    <phoneticPr fontId="2"/>
  </si>
  <si>
    <t>秋山　弥憂</t>
    <rPh sb="0" eb="2">
      <t>アキヤマ</t>
    </rPh>
    <rPh sb="3" eb="4">
      <t>ヤ</t>
    </rPh>
    <rPh sb="4" eb="5">
      <t>ユウ</t>
    </rPh>
    <phoneticPr fontId="2"/>
  </si>
  <si>
    <t>窪田　ルミ</t>
    <rPh sb="0" eb="2">
      <t>クボタ</t>
    </rPh>
    <phoneticPr fontId="2"/>
  </si>
  <si>
    <t>豊田　絢音</t>
    <rPh sb="0" eb="2">
      <t>トヨダ</t>
    </rPh>
    <rPh sb="3" eb="4">
      <t>アヤ</t>
    </rPh>
    <rPh sb="4" eb="5">
      <t>オト</t>
    </rPh>
    <phoneticPr fontId="2"/>
  </si>
  <si>
    <t>石原　圭起</t>
    <rPh sb="0" eb="2">
      <t>イシハラ</t>
    </rPh>
    <rPh sb="3" eb="5">
      <t>ヨシキ</t>
    </rPh>
    <phoneticPr fontId="2"/>
  </si>
  <si>
    <t>福田　優羽</t>
    <rPh sb="0" eb="2">
      <t>フクダ</t>
    </rPh>
    <rPh sb="3" eb="5">
      <t>ユウワ</t>
    </rPh>
    <phoneticPr fontId="2"/>
  </si>
  <si>
    <t>齊藤　辰哉</t>
    <rPh sb="0" eb="2">
      <t>サイトウ</t>
    </rPh>
    <rPh sb="3" eb="5">
      <t>タツヤ</t>
    </rPh>
    <phoneticPr fontId="2"/>
  </si>
  <si>
    <t>岡田　光</t>
    <rPh sb="0" eb="2">
      <t>オカダ</t>
    </rPh>
    <rPh sb="3" eb="4">
      <t>ヒカル</t>
    </rPh>
    <phoneticPr fontId="2"/>
  </si>
  <si>
    <t>大洗ビーチTC</t>
  </si>
  <si>
    <t>菅谷　哲司</t>
  </si>
  <si>
    <t>園山　嘉秀</t>
  </si>
  <si>
    <t>後藤　魁士</t>
  </si>
  <si>
    <t>小松﨑　陸</t>
  </si>
  <si>
    <t>中山　未来</t>
  </si>
  <si>
    <t>金子　晴香</t>
  </si>
  <si>
    <t>稲垣　葉</t>
    <rPh sb="0" eb="2">
      <t>イナガキ</t>
    </rPh>
    <rPh sb="3" eb="4">
      <t>ヨウ</t>
    </rPh>
    <phoneticPr fontId="1"/>
  </si>
  <si>
    <t>丹野　啓太郎</t>
  </si>
  <si>
    <t>鈴木　颯斗</t>
    <rPh sb="0" eb="2">
      <t>スズキ</t>
    </rPh>
    <rPh sb="3" eb="5">
      <t>ハヤト</t>
    </rPh>
    <phoneticPr fontId="2"/>
  </si>
  <si>
    <t>磯山　翔磨</t>
  </si>
  <si>
    <t>玉村　琉華</t>
  </si>
  <si>
    <t>亀山　隆太郎</t>
    <rPh sb="0" eb="2">
      <t>カメヤマ</t>
    </rPh>
    <rPh sb="3" eb="6">
      <t>リュウタロウ</t>
    </rPh>
    <phoneticPr fontId="1"/>
  </si>
  <si>
    <t>小野瀬　聖豊</t>
  </si>
  <si>
    <t>青見　聡磨</t>
  </si>
  <si>
    <t>菅原　朝陽</t>
  </si>
  <si>
    <t>栁橋　志飛</t>
    <phoneticPr fontId="1"/>
  </si>
  <si>
    <t>白土　真瑚</t>
  </si>
  <si>
    <t>小嶋　ひかり</t>
  </si>
  <si>
    <t>熊谷　洸紀</t>
    <rPh sb="0" eb="2">
      <t>クマガイ</t>
    </rPh>
    <rPh sb="3" eb="4">
      <t>コウ</t>
    </rPh>
    <rPh sb="4" eb="5">
      <t>キ</t>
    </rPh>
    <phoneticPr fontId="2"/>
  </si>
  <si>
    <t>小幡　利空</t>
    <rPh sb="0" eb="2">
      <t>オバタ</t>
    </rPh>
    <rPh sb="3" eb="4">
      <t>リ</t>
    </rPh>
    <rPh sb="4" eb="5">
      <t>クウ</t>
    </rPh>
    <phoneticPr fontId="2"/>
  </si>
  <si>
    <t>飯村　響</t>
    <rPh sb="0" eb="2">
      <t>イイムラ</t>
    </rPh>
    <rPh sb="3" eb="4">
      <t>ヒビ</t>
    </rPh>
    <phoneticPr fontId="2"/>
  </si>
  <si>
    <t>川西　瞳月</t>
    <rPh sb="0" eb="2">
      <t>カワニシ</t>
    </rPh>
    <rPh sb="3" eb="4">
      <t>ヒトミ</t>
    </rPh>
    <rPh sb="4" eb="5">
      <t>ツキ</t>
    </rPh>
    <phoneticPr fontId="2"/>
  </si>
  <si>
    <t>前田　紗希</t>
    <rPh sb="0" eb="2">
      <t>マエダ</t>
    </rPh>
    <rPh sb="3" eb="5">
      <t>サキ</t>
    </rPh>
    <phoneticPr fontId="2"/>
  </si>
  <si>
    <t>中林　綾菜</t>
    <rPh sb="0" eb="2">
      <t>ナカバヤシ</t>
    </rPh>
    <rPh sb="3" eb="4">
      <t>アヤ</t>
    </rPh>
    <rPh sb="4" eb="5">
      <t>ナ</t>
    </rPh>
    <phoneticPr fontId="2"/>
  </si>
  <si>
    <t>圷　穂乃嘉</t>
    <rPh sb="0" eb="1">
      <t>アクツ</t>
    </rPh>
    <rPh sb="2" eb="3">
      <t>ホ</t>
    </rPh>
    <rPh sb="3" eb="4">
      <t>ノ</t>
    </rPh>
    <rPh sb="4" eb="5">
      <t>カ</t>
    </rPh>
    <phoneticPr fontId="2"/>
  </si>
  <si>
    <t>傳田　陽平</t>
    <rPh sb="0" eb="2">
      <t>デンダ</t>
    </rPh>
    <rPh sb="3" eb="5">
      <t>ヨウヘイ</t>
    </rPh>
    <phoneticPr fontId="2"/>
  </si>
  <si>
    <t>鈴木　草汰</t>
    <rPh sb="0" eb="2">
      <t>スズキ</t>
    </rPh>
    <rPh sb="3" eb="4">
      <t>ソウ</t>
    </rPh>
    <rPh sb="4" eb="5">
      <t>タ</t>
    </rPh>
    <phoneticPr fontId="2"/>
  </si>
  <si>
    <t>鈴木　朝陽</t>
    <rPh sb="0" eb="2">
      <t>スズキ</t>
    </rPh>
    <rPh sb="3" eb="5">
      <t>アサヒ</t>
    </rPh>
    <phoneticPr fontId="2"/>
  </si>
  <si>
    <t>安蒜　響</t>
    <rPh sb="0" eb="2">
      <t>アンビル</t>
    </rPh>
    <rPh sb="3" eb="4">
      <t>ヒビ</t>
    </rPh>
    <phoneticPr fontId="2"/>
  </si>
  <si>
    <t>林　竜矢</t>
    <rPh sb="0" eb="1">
      <t>ハヤシ</t>
    </rPh>
    <rPh sb="2" eb="4">
      <t>タツヤ</t>
    </rPh>
    <phoneticPr fontId="2"/>
  </si>
  <si>
    <t>萩原　悠紀</t>
    <rPh sb="0" eb="2">
      <t>ハギワラ</t>
    </rPh>
    <rPh sb="3" eb="5">
      <t>ユキ</t>
    </rPh>
    <phoneticPr fontId="2"/>
  </si>
  <si>
    <t>林　晴臣</t>
    <rPh sb="0" eb="1">
      <t>ハヤシ</t>
    </rPh>
    <rPh sb="2" eb="4">
      <t>ハルオミ</t>
    </rPh>
    <phoneticPr fontId="2"/>
  </si>
  <si>
    <t>糸賀　咲和</t>
    <rPh sb="0" eb="2">
      <t>イトガ</t>
    </rPh>
    <rPh sb="3" eb="5">
      <t>サワ</t>
    </rPh>
    <phoneticPr fontId="2"/>
  </si>
  <si>
    <t>糸賀　美空</t>
    <rPh sb="0" eb="2">
      <t>イトガ</t>
    </rPh>
    <rPh sb="3" eb="5">
      <t>ミク</t>
    </rPh>
    <phoneticPr fontId="2"/>
  </si>
  <si>
    <t>笠原　拓真</t>
    <rPh sb="0" eb="2">
      <t>カサハラ</t>
    </rPh>
    <rPh sb="3" eb="5">
      <t>タクマ</t>
    </rPh>
    <phoneticPr fontId="2"/>
  </si>
  <si>
    <t>川島　光喜</t>
    <rPh sb="0" eb="2">
      <t>カワシマ</t>
    </rPh>
    <rPh sb="3" eb="5">
      <t>コウキ</t>
    </rPh>
    <phoneticPr fontId="2"/>
  </si>
  <si>
    <t>宮﨑　あかね</t>
    <rPh sb="0" eb="1">
      <t>ミヤ</t>
    </rPh>
    <phoneticPr fontId="2"/>
  </si>
  <si>
    <t>福井　綾乃</t>
    <rPh sb="0" eb="2">
      <t>フクイ</t>
    </rPh>
    <rPh sb="3" eb="5">
      <t>アヤノ</t>
    </rPh>
    <phoneticPr fontId="2"/>
  </si>
  <si>
    <t>落合　ひなの</t>
    <rPh sb="0" eb="2">
      <t>オチアイ</t>
    </rPh>
    <phoneticPr fontId="2"/>
  </si>
  <si>
    <t>西谷　陽太郎</t>
    <rPh sb="0" eb="2">
      <t>ニシタニ</t>
    </rPh>
    <rPh sb="3" eb="6">
      <t>ヨウタロウ</t>
    </rPh>
    <phoneticPr fontId="2"/>
  </si>
  <si>
    <t>中川　海月</t>
    <rPh sb="0" eb="2">
      <t>ナカガワ</t>
    </rPh>
    <rPh sb="3" eb="5">
      <t>ウミツキ</t>
    </rPh>
    <phoneticPr fontId="2"/>
  </si>
  <si>
    <t>宮﨑　奨太</t>
    <rPh sb="0" eb="2">
      <t>ミヤザキ</t>
    </rPh>
    <rPh sb="3" eb="4">
      <t>ショウ</t>
    </rPh>
    <rPh sb="4" eb="5">
      <t>タ</t>
    </rPh>
    <phoneticPr fontId="2"/>
  </si>
  <si>
    <t>笠原　大貴</t>
    <rPh sb="0" eb="2">
      <t>カサハラ</t>
    </rPh>
    <rPh sb="3" eb="5">
      <t>ダイキ</t>
    </rPh>
    <phoneticPr fontId="2"/>
  </si>
  <si>
    <t>3604722</t>
    <phoneticPr fontId="1"/>
  </si>
  <si>
    <t>小湊　美波</t>
    <rPh sb="0" eb="2">
      <t>コミナト</t>
    </rPh>
    <rPh sb="3" eb="5">
      <t>ミナミ</t>
    </rPh>
    <phoneticPr fontId="2"/>
  </si>
  <si>
    <t>森　七海</t>
    <rPh sb="0" eb="1">
      <t>モリ</t>
    </rPh>
    <rPh sb="2" eb="4">
      <t>ナナミ</t>
    </rPh>
    <phoneticPr fontId="2"/>
  </si>
  <si>
    <t>久下沼　竜馬</t>
    <rPh sb="0" eb="3">
      <t>クゲヌマ</t>
    </rPh>
    <rPh sb="4" eb="6">
      <t>リョウマ</t>
    </rPh>
    <phoneticPr fontId="2"/>
  </si>
  <si>
    <t>穐山　丞</t>
    <rPh sb="0" eb="2">
      <t>アキヤマ</t>
    </rPh>
    <rPh sb="3" eb="4">
      <t>ジョウ</t>
    </rPh>
    <phoneticPr fontId="2"/>
  </si>
  <si>
    <t>穐澤　優斗</t>
    <rPh sb="0" eb="2">
      <t>アキザワ</t>
    </rPh>
    <rPh sb="3" eb="5">
      <t>ユウト</t>
    </rPh>
    <phoneticPr fontId="2"/>
  </si>
  <si>
    <t>猪狩　遥斗</t>
    <rPh sb="0" eb="2">
      <t>イガリ</t>
    </rPh>
    <rPh sb="3" eb="4">
      <t>ハルカ</t>
    </rPh>
    <rPh sb="4" eb="5">
      <t>ト</t>
    </rPh>
    <phoneticPr fontId="2"/>
  </si>
  <si>
    <t>小薗井　悠聖</t>
    <rPh sb="0" eb="3">
      <t>オソノイ</t>
    </rPh>
    <rPh sb="4" eb="5">
      <t>ユウ</t>
    </rPh>
    <rPh sb="5" eb="6">
      <t>セイ</t>
    </rPh>
    <phoneticPr fontId="2"/>
  </si>
  <si>
    <t>檜山　城太郎</t>
    <rPh sb="0" eb="2">
      <t>ヒヤマ</t>
    </rPh>
    <rPh sb="3" eb="4">
      <t>シロ</t>
    </rPh>
    <rPh sb="4" eb="6">
      <t>タロウ</t>
    </rPh>
    <phoneticPr fontId="2"/>
  </si>
  <si>
    <t>吉田　孝太郎</t>
    <rPh sb="0" eb="2">
      <t>ヨシダ</t>
    </rPh>
    <rPh sb="3" eb="6">
      <t>コウタロウ</t>
    </rPh>
    <phoneticPr fontId="2"/>
  </si>
  <si>
    <t>堀江　伊吹</t>
    <rPh sb="0" eb="2">
      <t>ホリエ</t>
    </rPh>
    <rPh sb="3" eb="4">
      <t>イ</t>
    </rPh>
    <rPh sb="4" eb="5">
      <t>フ</t>
    </rPh>
    <phoneticPr fontId="2"/>
  </si>
  <si>
    <t>角平　明帝</t>
    <rPh sb="0" eb="2">
      <t>カクヒラ</t>
    </rPh>
    <rPh sb="3" eb="4">
      <t>メイ</t>
    </rPh>
    <rPh sb="4" eb="5">
      <t>テイ</t>
    </rPh>
    <phoneticPr fontId="2"/>
  </si>
  <si>
    <t>遠峯　玄覚</t>
    <rPh sb="0" eb="2">
      <t>トオミネ</t>
    </rPh>
    <rPh sb="3" eb="4">
      <t>ゲン</t>
    </rPh>
    <rPh sb="4" eb="5">
      <t>オボ</t>
    </rPh>
    <phoneticPr fontId="2"/>
  </si>
  <si>
    <t>豊島　玲央</t>
    <rPh sb="0" eb="2">
      <t>トヨシマ</t>
    </rPh>
    <rPh sb="3" eb="5">
      <t>レオ</t>
    </rPh>
    <phoneticPr fontId="2"/>
  </si>
  <si>
    <t>瓜生　瑞歩</t>
    <rPh sb="0" eb="2">
      <t>ウリュウ</t>
    </rPh>
    <rPh sb="3" eb="5">
      <t>ミズホ</t>
    </rPh>
    <phoneticPr fontId="2"/>
  </si>
  <si>
    <t>三浦　侑也</t>
    <rPh sb="0" eb="2">
      <t>ミウラ</t>
    </rPh>
    <rPh sb="3" eb="5">
      <t>ユウヤ</t>
    </rPh>
    <phoneticPr fontId="2"/>
  </si>
  <si>
    <t>田子　開翔</t>
    <rPh sb="0" eb="2">
      <t>タゴ</t>
    </rPh>
    <rPh sb="3" eb="4">
      <t>ヒラ</t>
    </rPh>
    <rPh sb="4" eb="5">
      <t>ショウ</t>
    </rPh>
    <phoneticPr fontId="2"/>
  </si>
  <si>
    <t>水原　遙哉</t>
    <rPh sb="0" eb="2">
      <t>ミズハラ</t>
    </rPh>
    <rPh sb="3" eb="4">
      <t>ハルカ</t>
    </rPh>
    <rPh sb="4" eb="5">
      <t>ヤ</t>
    </rPh>
    <phoneticPr fontId="2"/>
  </si>
  <si>
    <t>鈴木　伸治</t>
    <rPh sb="0" eb="2">
      <t>スズキ</t>
    </rPh>
    <rPh sb="3" eb="4">
      <t>シン</t>
    </rPh>
    <rPh sb="4" eb="5">
      <t>オサ</t>
    </rPh>
    <phoneticPr fontId="2"/>
  </si>
  <si>
    <t>飯嶋　禮夢</t>
    <rPh sb="0" eb="2">
      <t>イイジマ</t>
    </rPh>
    <rPh sb="3" eb="4">
      <t>ライ</t>
    </rPh>
    <rPh sb="4" eb="5">
      <t>ユメ</t>
    </rPh>
    <phoneticPr fontId="2"/>
  </si>
  <si>
    <t>岩田　真平</t>
    <rPh sb="0" eb="2">
      <t>イワタ</t>
    </rPh>
    <rPh sb="3" eb="5">
      <t>シンペイ</t>
    </rPh>
    <phoneticPr fontId="2"/>
  </si>
  <si>
    <t>岩田　和真</t>
    <rPh sb="0" eb="2">
      <t>イワタ</t>
    </rPh>
    <rPh sb="3" eb="5">
      <t>カズマ</t>
    </rPh>
    <phoneticPr fontId="2"/>
  </si>
  <si>
    <t>飯野　光紀</t>
    <rPh sb="0" eb="2">
      <t>イイノ</t>
    </rPh>
    <rPh sb="3" eb="5">
      <t>ミツノリ</t>
    </rPh>
    <phoneticPr fontId="2"/>
  </si>
  <si>
    <t>田子　開翔</t>
    <rPh sb="0" eb="2">
      <t>タゴ</t>
    </rPh>
    <rPh sb="3" eb="4">
      <t>ヒラ</t>
    </rPh>
    <rPh sb="4" eb="5">
      <t>カケ</t>
    </rPh>
    <phoneticPr fontId="2"/>
  </si>
  <si>
    <t>山本　瑠璃</t>
    <rPh sb="0" eb="2">
      <t>ヤマモト</t>
    </rPh>
    <rPh sb="3" eb="5">
      <t>ルリ</t>
    </rPh>
    <phoneticPr fontId="2"/>
  </si>
  <si>
    <t>尾﨑　さくら</t>
    <rPh sb="0" eb="2">
      <t>オザキ</t>
    </rPh>
    <phoneticPr fontId="2"/>
  </si>
  <si>
    <t>横戸　仁</t>
    <rPh sb="0" eb="2">
      <t>ヨコト</t>
    </rPh>
    <rPh sb="3" eb="4">
      <t>ジン</t>
    </rPh>
    <phoneticPr fontId="2"/>
  </si>
  <si>
    <t>切替　寛喜</t>
    <rPh sb="0" eb="2">
      <t>キリカエ</t>
    </rPh>
    <rPh sb="3" eb="4">
      <t>ヒロ</t>
    </rPh>
    <rPh sb="4" eb="5">
      <t>ヨロコ</t>
    </rPh>
    <phoneticPr fontId="2"/>
  </si>
  <si>
    <t>神坂　柊斗</t>
    <rPh sb="0" eb="2">
      <t>カミサカ</t>
    </rPh>
    <rPh sb="3" eb="4">
      <t>シュウ</t>
    </rPh>
    <rPh sb="4" eb="5">
      <t>ト</t>
    </rPh>
    <phoneticPr fontId="2"/>
  </si>
  <si>
    <t>清原　駿介</t>
    <rPh sb="0" eb="2">
      <t>キヨハラ</t>
    </rPh>
    <rPh sb="3" eb="5">
      <t>シュンスケ</t>
    </rPh>
    <phoneticPr fontId="2"/>
  </si>
  <si>
    <t>近野　司樹</t>
    <rPh sb="0" eb="2">
      <t>コンノ</t>
    </rPh>
    <rPh sb="3" eb="4">
      <t>ツカサド</t>
    </rPh>
    <rPh sb="4" eb="5">
      <t>キ</t>
    </rPh>
    <phoneticPr fontId="2"/>
  </si>
  <si>
    <t>小井沼　拓真</t>
    <rPh sb="0" eb="3">
      <t>コイヌマ</t>
    </rPh>
    <rPh sb="4" eb="5">
      <t>タク</t>
    </rPh>
    <rPh sb="5" eb="6">
      <t>マ</t>
    </rPh>
    <phoneticPr fontId="2"/>
  </si>
  <si>
    <t>福田　悠良</t>
    <rPh sb="0" eb="2">
      <t>フクダ</t>
    </rPh>
    <rPh sb="3" eb="4">
      <t>ユウ</t>
    </rPh>
    <rPh sb="4" eb="5">
      <t>イ</t>
    </rPh>
    <phoneticPr fontId="2"/>
  </si>
  <si>
    <t>櫻井　友駿</t>
    <rPh sb="0" eb="2">
      <t>サクライ</t>
    </rPh>
    <rPh sb="3" eb="4">
      <t>トモ</t>
    </rPh>
    <rPh sb="4" eb="5">
      <t>シュン</t>
    </rPh>
    <phoneticPr fontId="2"/>
  </si>
  <si>
    <t>里　頼侍</t>
    <rPh sb="0" eb="1">
      <t>サト</t>
    </rPh>
    <rPh sb="2" eb="3">
      <t>タヨ</t>
    </rPh>
    <rPh sb="3" eb="4">
      <t>サムライ</t>
    </rPh>
    <phoneticPr fontId="2"/>
  </si>
  <si>
    <t>大津　遥己</t>
    <rPh sb="0" eb="2">
      <t>オオツ</t>
    </rPh>
    <rPh sb="3" eb="5">
      <t>ハルキ</t>
    </rPh>
    <phoneticPr fontId="2"/>
  </si>
  <si>
    <t>大河原　遙人</t>
    <rPh sb="0" eb="3">
      <t>オオカワラ</t>
    </rPh>
    <rPh sb="4" eb="5">
      <t>ハルカ</t>
    </rPh>
    <rPh sb="5" eb="6">
      <t>ヒト</t>
    </rPh>
    <phoneticPr fontId="2"/>
  </si>
  <si>
    <t>切替　寛喜</t>
    <rPh sb="0" eb="2">
      <t>キリカエ</t>
    </rPh>
    <rPh sb="3" eb="4">
      <t>ヒロ</t>
    </rPh>
    <rPh sb="4" eb="5">
      <t>キ</t>
    </rPh>
    <phoneticPr fontId="2"/>
  </si>
  <si>
    <t>サンスポーツ</t>
    <phoneticPr fontId="1"/>
  </si>
  <si>
    <t>木村　彩音</t>
    <rPh sb="0" eb="2">
      <t>キムラ</t>
    </rPh>
    <rPh sb="3" eb="5">
      <t>アヤネ</t>
    </rPh>
    <phoneticPr fontId="2"/>
  </si>
  <si>
    <t>佐藤　亜紀</t>
    <rPh sb="0" eb="2">
      <t>サトウ</t>
    </rPh>
    <rPh sb="3" eb="5">
      <t>アキ</t>
    </rPh>
    <phoneticPr fontId="2"/>
  </si>
  <si>
    <t>横田　優月</t>
    <rPh sb="0" eb="2">
      <t>ヨコタ</t>
    </rPh>
    <rPh sb="3" eb="5">
      <t>ユヅキ</t>
    </rPh>
    <phoneticPr fontId="2"/>
  </si>
  <si>
    <t>関口　七映</t>
    <rPh sb="0" eb="2">
      <t>セキグチ</t>
    </rPh>
    <rPh sb="3" eb="4">
      <t>ナナ</t>
    </rPh>
    <rPh sb="4" eb="5">
      <t>エイ</t>
    </rPh>
    <phoneticPr fontId="2"/>
  </si>
  <si>
    <t>小野瀬　結愛</t>
    <rPh sb="0" eb="3">
      <t>オノセ</t>
    </rPh>
    <rPh sb="4" eb="6">
      <t>ユア</t>
    </rPh>
    <phoneticPr fontId="2"/>
  </si>
  <si>
    <t>大塚　愛結</t>
    <rPh sb="0" eb="2">
      <t>オオツカ</t>
    </rPh>
    <rPh sb="3" eb="5">
      <t>アユ</t>
    </rPh>
    <phoneticPr fontId="2"/>
  </si>
  <si>
    <t>高橋　遙華</t>
    <rPh sb="0" eb="2">
      <t>タカハシ</t>
    </rPh>
    <rPh sb="3" eb="4">
      <t>ハルカ</t>
    </rPh>
    <rPh sb="4" eb="5">
      <t>ハナ</t>
    </rPh>
    <phoneticPr fontId="2"/>
  </si>
  <si>
    <t>渡辺　陽子</t>
    <rPh sb="0" eb="2">
      <t>ワタナベ</t>
    </rPh>
    <rPh sb="3" eb="4">
      <t>ヨウ</t>
    </rPh>
    <rPh sb="4" eb="5">
      <t>コ</t>
    </rPh>
    <phoneticPr fontId="2"/>
  </si>
  <si>
    <t>相沢　平大</t>
    <rPh sb="0" eb="2">
      <t>アイザワ</t>
    </rPh>
    <rPh sb="3" eb="4">
      <t>ヘイ</t>
    </rPh>
    <rPh sb="4" eb="5">
      <t>ダイ</t>
    </rPh>
    <phoneticPr fontId="2"/>
  </si>
  <si>
    <t>伊藤　励皇</t>
    <rPh sb="0" eb="2">
      <t>イトウ</t>
    </rPh>
    <rPh sb="3" eb="4">
      <t>レイ</t>
    </rPh>
    <rPh sb="4" eb="5">
      <t>オウ</t>
    </rPh>
    <phoneticPr fontId="2"/>
  </si>
  <si>
    <t>江学</t>
    <rPh sb="0" eb="1">
      <t>エ</t>
    </rPh>
    <rPh sb="1" eb="2">
      <t>ガク</t>
    </rPh>
    <phoneticPr fontId="2"/>
  </si>
  <si>
    <t>増田　淳</t>
    <rPh sb="0" eb="2">
      <t>マスダ</t>
    </rPh>
    <rPh sb="3" eb="4">
      <t>ジュン</t>
    </rPh>
    <phoneticPr fontId="2"/>
  </si>
  <si>
    <t>ケリー　ダニエル</t>
    <phoneticPr fontId="2"/>
  </si>
  <si>
    <t>平元　陽人</t>
    <rPh sb="0" eb="2">
      <t>ヒラモト</t>
    </rPh>
    <rPh sb="3" eb="5">
      <t>ハルト</t>
    </rPh>
    <phoneticPr fontId="2"/>
  </si>
  <si>
    <t>伊本　和樹</t>
    <rPh sb="0" eb="2">
      <t>イモト</t>
    </rPh>
    <rPh sb="3" eb="5">
      <t>カズキ</t>
    </rPh>
    <phoneticPr fontId="2"/>
  </si>
  <si>
    <t>ＣＳＪ</t>
    <phoneticPr fontId="2"/>
  </si>
  <si>
    <t>ＫＣＪＴＡ</t>
    <phoneticPr fontId="1"/>
  </si>
  <si>
    <t>Ｔ－１</t>
    <phoneticPr fontId="1"/>
  </si>
  <si>
    <t>エースＴＡ</t>
    <phoneticPr fontId="1"/>
  </si>
  <si>
    <t>大洗ビーチＴＣ</t>
    <phoneticPr fontId="1"/>
  </si>
  <si>
    <t>Ａｓｃｈ Ｔ．Ａ</t>
    <phoneticPr fontId="1"/>
  </si>
  <si>
    <t>守谷ＴＣ</t>
    <phoneticPr fontId="1"/>
  </si>
  <si>
    <t>三笠ＴＳ</t>
    <phoneticPr fontId="1"/>
  </si>
  <si>
    <t>ＫＣＪＴＡ</t>
    <phoneticPr fontId="1"/>
  </si>
  <si>
    <t>ＮＦＳＣ</t>
    <phoneticPr fontId="1"/>
  </si>
  <si>
    <t>守谷ＴＣ</t>
    <phoneticPr fontId="1"/>
  </si>
  <si>
    <t>藤田　岳士</t>
    <rPh sb="0" eb="2">
      <t>フジタ</t>
    </rPh>
    <rPh sb="3" eb="4">
      <t>ガク</t>
    </rPh>
    <rPh sb="4" eb="5">
      <t>シ</t>
    </rPh>
    <phoneticPr fontId="2"/>
  </si>
  <si>
    <t>取手聖徳高</t>
    <rPh sb="0" eb="2">
      <t>トリデ</t>
    </rPh>
    <rPh sb="2" eb="4">
      <t>セイトク</t>
    </rPh>
    <rPh sb="4" eb="5">
      <t>ダカ</t>
    </rPh>
    <phoneticPr fontId="2"/>
  </si>
  <si>
    <t>三笠ＴＳ</t>
    <phoneticPr fontId="1"/>
  </si>
  <si>
    <t>大洗ビーチＴＣ</t>
    <phoneticPr fontId="1"/>
  </si>
  <si>
    <t>霞ヶ浦高</t>
    <phoneticPr fontId="1"/>
  </si>
  <si>
    <t>Ｔ－１</t>
    <phoneticPr fontId="2"/>
  </si>
  <si>
    <t>宮嵜　恒悦</t>
    <rPh sb="0" eb="2">
      <t>ミヤザキ</t>
    </rPh>
    <rPh sb="3" eb="5">
      <t>コウエツ</t>
    </rPh>
    <phoneticPr fontId="2"/>
  </si>
  <si>
    <t>ケリー　マイクル</t>
    <phoneticPr fontId="2"/>
  </si>
  <si>
    <t>長谷川　朋生</t>
    <rPh sb="0" eb="3">
      <t>ハセガワ</t>
    </rPh>
    <rPh sb="4" eb="5">
      <t>トモ</t>
    </rPh>
    <rPh sb="5" eb="6">
      <t>ショウ</t>
    </rPh>
    <phoneticPr fontId="2"/>
  </si>
  <si>
    <t>宮崎　恒悦</t>
    <rPh sb="0" eb="2">
      <t>ミヤザキ</t>
    </rPh>
    <rPh sb="3" eb="5">
      <t>コウエツ</t>
    </rPh>
    <phoneticPr fontId="2"/>
  </si>
  <si>
    <t>藤田　千尋</t>
    <rPh sb="0" eb="2">
      <t>フジタ</t>
    </rPh>
    <rPh sb="3" eb="5">
      <t>チヒロ</t>
    </rPh>
    <phoneticPr fontId="2"/>
  </si>
  <si>
    <t>磯山　翔磨</t>
    <phoneticPr fontId="1"/>
  </si>
  <si>
    <t>Ｔ－１</t>
    <phoneticPr fontId="1"/>
  </si>
  <si>
    <t>マス・ガイアＴＣ</t>
    <phoneticPr fontId="1"/>
  </si>
  <si>
    <t>ＪＡＣ</t>
    <phoneticPr fontId="1"/>
  </si>
  <si>
    <t>Ｔｅａｍ１０４</t>
    <phoneticPr fontId="1"/>
  </si>
  <si>
    <t>ＮＪＴＣ</t>
    <phoneticPr fontId="1"/>
  </si>
  <si>
    <t>ＮＪＴＣ</t>
    <phoneticPr fontId="1"/>
  </si>
  <si>
    <t>ＮＪＴＣ</t>
    <phoneticPr fontId="1"/>
  </si>
  <si>
    <t>ＮＦＳＣ</t>
    <phoneticPr fontId="1"/>
  </si>
  <si>
    <t>NＪＴＣ</t>
    <phoneticPr fontId="1"/>
  </si>
  <si>
    <t>NＪＴＣ</t>
    <phoneticPr fontId="1"/>
  </si>
  <si>
    <t>ＣＳＪ</t>
  </si>
  <si>
    <t>藤原　浩剛</t>
    <rPh sb="0" eb="2">
      <t>フジワラ</t>
    </rPh>
    <rPh sb="3" eb="4">
      <t>ヒロシ</t>
    </rPh>
    <rPh sb="4" eb="5">
      <t>ゴウ</t>
    </rPh>
    <phoneticPr fontId="2"/>
  </si>
  <si>
    <t>市野瀬　楓</t>
    <rPh sb="0" eb="3">
      <t>イチノセ</t>
    </rPh>
    <rPh sb="4" eb="5">
      <t>カエデ</t>
    </rPh>
    <phoneticPr fontId="2"/>
  </si>
  <si>
    <t>上坂　友菜</t>
    <rPh sb="0" eb="2">
      <t>カミサカ</t>
    </rPh>
    <rPh sb="3" eb="5">
      <t>ユナ</t>
    </rPh>
    <phoneticPr fontId="1"/>
  </si>
  <si>
    <t>上坂　真菜</t>
    <rPh sb="0" eb="2">
      <t>カミサカ</t>
    </rPh>
    <rPh sb="3" eb="5">
      <t>マナ</t>
    </rPh>
    <phoneticPr fontId="1"/>
  </si>
  <si>
    <t>田口　那菜</t>
    <rPh sb="0" eb="2">
      <t>タグチ</t>
    </rPh>
    <rPh sb="3" eb="5">
      <t>ナナ</t>
    </rPh>
    <phoneticPr fontId="2"/>
  </si>
  <si>
    <t>古本　あいり</t>
    <rPh sb="0" eb="2">
      <t>フルモト</t>
    </rPh>
    <phoneticPr fontId="2"/>
  </si>
  <si>
    <t>中澤　優里</t>
    <rPh sb="0" eb="2">
      <t>ナカザワ</t>
    </rPh>
    <rPh sb="3" eb="4">
      <t>マサ</t>
    </rPh>
    <rPh sb="4" eb="5">
      <t>サト</t>
    </rPh>
    <phoneticPr fontId="2"/>
  </si>
  <si>
    <t>土日中</t>
    <rPh sb="0" eb="1">
      <t>ツチ</t>
    </rPh>
    <rPh sb="1" eb="2">
      <t>ニチ</t>
    </rPh>
    <rPh sb="2" eb="3">
      <t>チュウ</t>
    </rPh>
    <phoneticPr fontId="2"/>
  </si>
  <si>
    <t>豊田　風人</t>
    <rPh sb="0" eb="2">
      <t>トヨダ</t>
    </rPh>
    <rPh sb="3" eb="4">
      <t>フウ</t>
    </rPh>
    <rPh sb="4" eb="5">
      <t>ニン</t>
    </rPh>
    <phoneticPr fontId="2"/>
  </si>
  <si>
    <t>瀧﨑　悠生</t>
    <phoneticPr fontId="1"/>
  </si>
  <si>
    <t>カーン　来海武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</si>
</sst>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yyyy/m/d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8" fillId="0" borderId="0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NumberFormat="1" applyFill="1" applyBorder="1" applyAlignment="1">
      <alignment horizontal="center" vertical="center"/>
    </xf>
    <xf numFmtId="180" fontId="10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Border="1" applyAlignment="1">
      <alignment horizontal="center" vertical="center"/>
    </xf>
    <xf numFmtId="176" fontId="4" fillId="0" borderId="0" xfId="1" applyNumberForma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10" fillId="0" borderId="0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 shrinkToFit="1"/>
    </xf>
    <xf numFmtId="179" fontId="4" fillId="0" borderId="1" xfId="1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176" fontId="4" fillId="0" borderId="1" xfId="1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1" fillId="0" borderId="1" xfId="2" applyFill="1" applyBorder="1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178" fontId="4" fillId="0" borderId="1" xfId="1" applyNumberFormat="1" applyBorder="1" applyAlignment="1">
      <alignment horizontal="center" vertical="center" shrinkToFit="1"/>
    </xf>
    <xf numFmtId="179" fontId="4" fillId="0" borderId="1" xfId="1" applyNumberFormat="1" applyBorder="1" applyAlignment="1">
      <alignment horizontal="center" vertical="center" shrinkToFit="1"/>
    </xf>
    <xf numFmtId="177" fontId="4" fillId="0" borderId="1" xfId="1" applyNumberForma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0" xfId="1" applyNumberForma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9" fontId="4" fillId="0" borderId="0" xfId="1" applyNumberForma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FD6B3JG2/&#31532;38&#22238;&#33576;&#22478;&#30476;&#12472;&#12517;&#12491;&#12450;&#30003;&#36796;&#26360;&#65288;&#26481;&#27915;&#22823;&#29275;&#20037;&#39640;&#65289;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HWM1N29N/2018&#33576;&#22478;&#30476;&#12472;&#12517;&#12491;&#12450;&#30003;&#367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55MVXO1W/&#31532;38&#22238;&#33576;&#22478;&#30476;&#12472;&#12517;&#12491;&#12450;&#12486;&#12491;&#12473;&#36984;&#25163;&#27177;&#30003;&#36796;&#26360;%20(003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D1B5LCJG/&#27743;&#23398;&#30476;&#12472;&#12517;&#12491;&#12450;&#30003;&#12375;&#36796;&#12415;H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YFKMYFF7/38&#22238;&#33576;&#22478;&#30476;&#12472;&#12517;&#12491;&#12450;&#12486;&#12491;&#12473;&#36984;&#25163;&#27177;&#22823;&#202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VOK28VYM/&#30476;&#12471;&#12441;&#12517;&#12491;&#12450;&#30003;&#36796;&#65288;&#27743;&#25144;&#24029;&#23398;&#22290;&#21462;&#25163;&#20013;&#23398;&#26657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D1B5LCJG/&#31532;38&#22238;&#33576;&#22478;&#30476;&#12472;&#12517;&#12491;&#12450;&#12486;&#12491;&#12473;&#36984;&#25163;&#27177;&#30003;&#36796;&#26360;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H65AWRNZ/&#33576;&#22478;&#30476;&#12472;&#12517;&#12491;&#12450;&#36984;&#25163;&#27177;&#22823;&#2025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D1B5LCJG/&#30476;&#12472;&#12517;&#12491;&#12450;&#65288;&#33576;&#22478;&#20013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3YL8JUYW/&#30476;&#12472;&#12517;&#12491;&#12450;&#12486;&#12491;&#12473;&#30003;&#12375;&#36796;&#12415;(&#33559;&#28330;&#20013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CYJSVMOE/H30&#33576;&#22478;&#30476;&#12472;&#12517;&#12491;&#12450;&#30003;&#367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東洋大牛久高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 refreshError="1">
        <row r="4">
          <cell r="H4" t="str">
            <v>ＳＴＴ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 refreshError="1">
        <row r="4">
          <cell r="H4" t="str">
            <v>Asch T.A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マス・ガイアＴＣ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4bS"/>
      <sheetName val="U14bD"/>
      <sheetName val="U12bS"/>
    </sheetNames>
    <sheetDataSet>
      <sheetData sheetId="0" refreshError="1">
        <row r="4">
          <cell r="H4" t="str">
            <v>神栖ＴＩ－Ｃｕｂｅ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智学館中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茨城中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 refreshError="1">
        <row r="4">
          <cell r="H4" t="str">
            <v>茗溪中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7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7.625" customWidth="1"/>
  </cols>
  <sheetData>
    <row r="1" spans="1:5" ht="20.100000000000001" customHeight="1">
      <c r="A1" s="3"/>
      <c r="B1" s="4" t="s">
        <v>0</v>
      </c>
      <c r="C1" s="3" t="s">
        <v>1</v>
      </c>
      <c r="D1" s="3" t="s">
        <v>2</v>
      </c>
      <c r="E1" s="15"/>
    </row>
    <row r="2" spans="1:5" ht="20.100000000000001" customHeight="1">
      <c r="A2" s="2">
        <v>1</v>
      </c>
      <c r="B2" s="33">
        <v>3604839</v>
      </c>
      <c r="C2" s="31" t="s">
        <v>194</v>
      </c>
      <c r="D2" s="34" t="s">
        <v>195</v>
      </c>
      <c r="E2" s="15"/>
    </row>
    <row r="3" spans="1:5" ht="20.100000000000001" customHeight="1">
      <c r="A3" s="2">
        <v>2</v>
      </c>
      <c r="B3" s="33">
        <v>3604340</v>
      </c>
      <c r="C3" s="31" t="s">
        <v>5</v>
      </c>
      <c r="D3" s="34" t="s">
        <v>195</v>
      </c>
      <c r="E3" s="15"/>
    </row>
    <row r="4" spans="1:5" ht="20.100000000000001" customHeight="1">
      <c r="A4" s="2">
        <v>3</v>
      </c>
      <c r="B4" s="33">
        <v>3604941</v>
      </c>
      <c r="C4" s="31" t="s">
        <v>196</v>
      </c>
      <c r="D4" s="34" t="s">
        <v>195</v>
      </c>
      <c r="E4" s="15"/>
    </row>
    <row r="5" spans="1:5" ht="20.100000000000001" customHeight="1">
      <c r="A5" s="2">
        <v>4</v>
      </c>
      <c r="B5" s="33">
        <v>3604785</v>
      </c>
      <c r="C5" s="31" t="s">
        <v>31</v>
      </c>
      <c r="D5" s="34" t="s">
        <v>195</v>
      </c>
      <c r="E5" s="16"/>
    </row>
    <row r="6" spans="1:5" ht="20.100000000000001" customHeight="1">
      <c r="A6" s="2">
        <v>5</v>
      </c>
      <c r="B6" s="33">
        <v>3604617</v>
      </c>
      <c r="C6" s="31" t="s">
        <v>197</v>
      </c>
      <c r="D6" s="34" t="s">
        <v>195</v>
      </c>
      <c r="E6" s="16"/>
    </row>
    <row r="7" spans="1:5" ht="20.100000000000001" customHeight="1">
      <c r="A7" s="122">
        <v>6</v>
      </c>
      <c r="B7" s="123">
        <v>3604403</v>
      </c>
      <c r="C7" s="122" t="s">
        <v>121</v>
      </c>
      <c r="D7" s="124" t="s">
        <v>377</v>
      </c>
      <c r="E7" s="16"/>
    </row>
    <row r="8" spans="1:5" ht="20.100000000000001" customHeight="1">
      <c r="A8" s="122">
        <v>7</v>
      </c>
      <c r="B8" s="123">
        <v>3604605</v>
      </c>
      <c r="C8" s="122" t="s">
        <v>122</v>
      </c>
      <c r="D8" s="124" t="s">
        <v>377</v>
      </c>
      <c r="E8" s="16"/>
    </row>
    <row r="9" spans="1:5" ht="20.100000000000001" customHeight="1">
      <c r="A9" s="2">
        <v>8</v>
      </c>
      <c r="B9" s="33">
        <v>3604334</v>
      </c>
      <c r="C9" s="31" t="s">
        <v>36</v>
      </c>
      <c r="D9" s="34" t="s">
        <v>386</v>
      </c>
      <c r="E9" s="16"/>
    </row>
    <row r="10" spans="1:5" ht="20.100000000000001" customHeight="1">
      <c r="A10" s="2">
        <v>9</v>
      </c>
      <c r="B10" s="33">
        <v>3604761</v>
      </c>
      <c r="C10" s="31" t="s">
        <v>237</v>
      </c>
      <c r="D10" s="34" t="s">
        <v>236</v>
      </c>
      <c r="E10" s="16"/>
    </row>
    <row r="11" spans="1:5" ht="20.100000000000001" customHeight="1">
      <c r="A11" s="2">
        <v>10</v>
      </c>
      <c r="B11" s="33">
        <v>3604947</v>
      </c>
      <c r="C11" s="31" t="s">
        <v>238</v>
      </c>
      <c r="D11" s="34" t="s">
        <v>236</v>
      </c>
      <c r="E11" s="16"/>
    </row>
    <row r="12" spans="1:5" ht="20.100000000000001" customHeight="1">
      <c r="A12" s="2">
        <v>11</v>
      </c>
      <c r="B12" s="33">
        <v>3604487</v>
      </c>
      <c r="C12" s="31" t="s">
        <v>37</v>
      </c>
      <c r="D12" s="34" t="s">
        <v>236</v>
      </c>
      <c r="E12" s="32"/>
    </row>
    <row r="13" spans="1:5" ht="20.100000000000001" customHeight="1">
      <c r="A13" s="2">
        <v>12</v>
      </c>
      <c r="B13" s="33">
        <v>3604699</v>
      </c>
      <c r="C13" s="31" t="s">
        <v>258</v>
      </c>
      <c r="D13" s="34" t="s">
        <v>387</v>
      </c>
      <c r="E13" s="16"/>
    </row>
    <row r="14" spans="1:5" ht="20.100000000000001" customHeight="1">
      <c r="A14" s="2">
        <v>13</v>
      </c>
      <c r="B14" s="33">
        <v>3604141</v>
      </c>
      <c r="C14" s="31" t="s">
        <v>259</v>
      </c>
      <c r="D14" s="34" t="s">
        <v>387</v>
      </c>
      <c r="E14" s="16"/>
    </row>
    <row r="15" spans="1:5" ht="20.100000000000001" customHeight="1">
      <c r="A15" s="2">
        <v>14</v>
      </c>
      <c r="B15" s="115">
        <v>3604885</v>
      </c>
      <c r="C15" s="116" t="s">
        <v>99</v>
      </c>
      <c r="D15" s="10" t="s">
        <v>382</v>
      </c>
      <c r="E15" s="16"/>
    </row>
    <row r="16" spans="1:5" ht="20.100000000000001" customHeight="1">
      <c r="A16" s="2">
        <v>15</v>
      </c>
      <c r="B16" s="115">
        <v>3604463</v>
      </c>
      <c r="C16" s="116" t="s">
        <v>166</v>
      </c>
      <c r="D16" s="10" t="s">
        <v>382</v>
      </c>
      <c r="E16" s="16"/>
    </row>
    <row r="17" spans="1:5" ht="20.100000000000001" customHeight="1">
      <c r="A17" s="2">
        <v>16</v>
      </c>
      <c r="B17" s="115">
        <v>3604484</v>
      </c>
      <c r="C17" s="116" t="s">
        <v>60</v>
      </c>
      <c r="D17" s="117" t="str">
        <f>IF([1]確認書!$H$4="","",IF(B17="","",[1]確認書!$H$4))</f>
        <v>東洋大牛久高</v>
      </c>
      <c r="E17" s="16"/>
    </row>
    <row r="18" spans="1:5" ht="20.100000000000001" customHeight="1">
      <c r="A18" s="2">
        <v>17</v>
      </c>
      <c r="B18" s="115">
        <v>3603807</v>
      </c>
      <c r="C18" s="116" t="s">
        <v>275</v>
      </c>
      <c r="D18" s="117" t="str">
        <f>IF([1]確認書!$H$4="","",IF(B18="","",[1]確認書!$H$4))</f>
        <v>東洋大牛久高</v>
      </c>
      <c r="E18" s="16"/>
    </row>
    <row r="19" spans="1:5" ht="20.100000000000001" customHeight="1">
      <c r="A19" s="2">
        <v>18</v>
      </c>
      <c r="B19" s="115">
        <v>3604250</v>
      </c>
      <c r="C19" s="116" t="s">
        <v>59</v>
      </c>
      <c r="D19" s="117" t="str">
        <f>IF([1]確認書!$H$4="","",IF(B19="","",[1]確認書!$H$4))</f>
        <v>東洋大牛久高</v>
      </c>
      <c r="E19" s="16"/>
    </row>
    <row r="20" spans="1:5" ht="20.100000000000001" customHeight="1">
      <c r="A20" s="2">
        <v>19</v>
      </c>
      <c r="B20" s="115">
        <v>3604960</v>
      </c>
      <c r="C20" s="116" t="s">
        <v>276</v>
      </c>
      <c r="D20" s="117" t="str">
        <f>IF([1]確認書!$H$4="","",IF(B20="","",[1]確認書!$H$4))</f>
        <v>東洋大牛久高</v>
      </c>
      <c r="E20" s="16"/>
    </row>
    <row r="21" spans="1:5" ht="20.100000000000001" customHeight="1">
      <c r="A21" s="2">
        <v>20</v>
      </c>
      <c r="B21" s="115">
        <v>3604866</v>
      </c>
      <c r="C21" s="116" t="s">
        <v>61</v>
      </c>
      <c r="D21" s="117" t="str">
        <f>IF([1]確認書!$H$4="","",IF(B21="","",[1]確認書!$H$4))</f>
        <v>東洋大牛久高</v>
      </c>
      <c r="E21" s="16"/>
    </row>
    <row r="22" spans="1:5" ht="20.100000000000001" customHeight="1">
      <c r="A22" s="2">
        <v>21</v>
      </c>
      <c r="B22" s="115">
        <v>3604352</v>
      </c>
      <c r="C22" s="116" t="s">
        <v>277</v>
      </c>
      <c r="D22" s="117" t="str">
        <f>IF([1]確認書!$H$4="","",IF(B22="","",[1]確認書!$H$4))</f>
        <v>東洋大牛久高</v>
      </c>
      <c r="E22" s="16"/>
    </row>
    <row r="23" spans="1:5" ht="20.100000000000001" customHeight="1">
      <c r="A23" s="2">
        <v>22</v>
      </c>
      <c r="B23" s="115">
        <v>3604968</v>
      </c>
      <c r="C23" s="116" t="s">
        <v>278</v>
      </c>
      <c r="D23" s="117" t="str">
        <f>IF([1]確認書!$H$4="","",IF(B23="","",[1]確認書!$H$4))</f>
        <v>東洋大牛久高</v>
      </c>
      <c r="E23" s="16"/>
    </row>
    <row r="24" spans="1:5" ht="20.100000000000001" customHeight="1">
      <c r="A24" s="2">
        <v>23</v>
      </c>
      <c r="B24" s="33">
        <v>3604549</v>
      </c>
      <c r="C24" s="31" t="s">
        <v>108</v>
      </c>
      <c r="D24" s="98" t="s">
        <v>380</v>
      </c>
      <c r="E24" s="16"/>
    </row>
    <row r="25" spans="1:5" ht="20.100000000000001" customHeight="1">
      <c r="A25" s="2">
        <v>24</v>
      </c>
      <c r="B25" s="6">
        <v>3604928</v>
      </c>
      <c r="C25" s="31" t="s">
        <v>314</v>
      </c>
      <c r="D25" s="98" t="s">
        <v>380</v>
      </c>
      <c r="E25" s="15"/>
    </row>
    <row r="26" spans="1:5" ht="20.100000000000001" customHeight="1">
      <c r="A26" s="2">
        <v>25</v>
      </c>
      <c r="B26" s="115">
        <v>3604607</v>
      </c>
      <c r="C26" s="116" t="s">
        <v>332</v>
      </c>
      <c r="D26" s="100" t="s">
        <v>385</v>
      </c>
      <c r="E26" s="15"/>
    </row>
    <row r="27" spans="1:5" ht="20.100000000000001" customHeight="1">
      <c r="A27" s="2">
        <v>26</v>
      </c>
      <c r="B27" s="115">
        <v>3604163</v>
      </c>
      <c r="C27" s="116" t="s">
        <v>42</v>
      </c>
      <c r="D27" s="100" t="s">
        <v>385</v>
      </c>
      <c r="E27" s="15"/>
    </row>
    <row r="28" spans="1:5" ht="20.100000000000001" customHeight="1">
      <c r="A28" s="2">
        <v>27</v>
      </c>
      <c r="B28" s="115">
        <v>3604874</v>
      </c>
      <c r="C28" s="116" t="s">
        <v>333</v>
      </c>
      <c r="D28" s="100" t="s">
        <v>385</v>
      </c>
      <c r="E28" s="15"/>
    </row>
    <row r="29" spans="1:5" ht="20.100000000000001" customHeight="1">
      <c r="A29" s="2">
        <v>28</v>
      </c>
      <c r="B29" s="115">
        <v>3604830</v>
      </c>
      <c r="C29" s="116" t="s">
        <v>334</v>
      </c>
      <c r="D29" s="100" t="s">
        <v>385</v>
      </c>
      <c r="E29" s="15"/>
    </row>
    <row r="30" spans="1:5" ht="20.100000000000001" customHeight="1">
      <c r="A30" s="2">
        <v>29</v>
      </c>
      <c r="B30" s="115">
        <v>3604574</v>
      </c>
      <c r="C30" s="116" t="s">
        <v>370</v>
      </c>
      <c r="D30" s="117" t="str">
        <f>IF([2]確認書!$H$4="","",IF(B30="","",[2]確認書!$H$4))</f>
        <v>江学</v>
      </c>
      <c r="E30" s="15"/>
    </row>
    <row r="31" spans="1:5" ht="20.100000000000001" customHeight="1">
      <c r="A31" s="2">
        <v>30</v>
      </c>
      <c r="B31" s="115">
        <v>3604931</v>
      </c>
      <c r="C31" s="116" t="s">
        <v>371</v>
      </c>
      <c r="D31" s="117" t="s">
        <v>372</v>
      </c>
      <c r="E31" s="15"/>
    </row>
    <row r="32" spans="1:5" ht="20.100000000000001" customHeight="1">
      <c r="A32" s="2">
        <v>31</v>
      </c>
      <c r="B32" s="115">
        <v>3604777</v>
      </c>
      <c r="C32" s="116" t="s">
        <v>373</v>
      </c>
      <c r="D32" s="117" t="s">
        <v>372</v>
      </c>
      <c r="E32" s="15"/>
    </row>
    <row r="33" spans="1:5" ht="20.100000000000001" customHeight="1">
      <c r="A33" s="2">
        <v>32</v>
      </c>
      <c r="B33" s="118">
        <v>3604645</v>
      </c>
      <c r="C33" s="119" t="s">
        <v>388</v>
      </c>
      <c r="D33" s="120" t="str">
        <f>IF([3]確認書!$H$4="","",IF(B33="","",[3]確認書!$H$4))</f>
        <v>マス・ガイアＴＣ</v>
      </c>
      <c r="E33" s="18"/>
    </row>
    <row r="34" spans="1:5" ht="20.100000000000001" customHeight="1">
      <c r="A34" s="2">
        <v>33</v>
      </c>
      <c r="B34" s="118">
        <v>3604820</v>
      </c>
      <c r="C34" s="119" t="s">
        <v>419</v>
      </c>
      <c r="D34" s="120" t="s">
        <v>418</v>
      </c>
      <c r="E34" s="18"/>
    </row>
    <row r="35" spans="1:5">
      <c r="A35" s="38"/>
      <c r="B35" s="39"/>
      <c r="C35" s="19"/>
      <c r="D35" s="40"/>
      <c r="E35" s="18"/>
    </row>
    <row r="36" spans="1:5">
      <c r="A36" s="38"/>
      <c r="B36" s="39"/>
      <c r="C36" s="19"/>
      <c r="D36" s="40"/>
      <c r="E36" s="19"/>
    </row>
    <row r="37" spans="1:5">
      <c r="A37" s="38"/>
      <c r="B37" s="39"/>
      <c r="C37" s="19"/>
      <c r="D37" s="40"/>
      <c r="E37" s="19"/>
    </row>
    <row r="38" spans="1:5">
      <c r="A38" s="38"/>
      <c r="B38" s="39"/>
      <c r="C38" s="19"/>
      <c r="D38" s="40"/>
      <c r="E38" s="19"/>
    </row>
    <row r="39" spans="1:5">
      <c r="A39" s="38"/>
      <c r="B39" s="39"/>
      <c r="C39" s="19"/>
      <c r="D39" s="40"/>
      <c r="E39" s="19"/>
    </row>
    <row r="40" spans="1:5">
      <c r="A40" s="38"/>
      <c r="B40" s="39"/>
      <c r="C40" s="19"/>
      <c r="D40" s="40"/>
      <c r="E40" s="19"/>
    </row>
    <row r="41" spans="1:5">
      <c r="A41" s="38"/>
      <c r="B41" s="39"/>
      <c r="C41" s="19"/>
      <c r="D41" s="40"/>
      <c r="E41" s="19"/>
    </row>
    <row r="42" spans="1:5">
      <c r="A42" s="38"/>
      <c r="B42" s="39"/>
      <c r="C42" s="19"/>
      <c r="D42" s="40"/>
      <c r="E42" s="19"/>
    </row>
    <row r="43" spans="1:5">
      <c r="A43" s="38"/>
      <c r="B43" s="39"/>
      <c r="C43" s="19"/>
      <c r="D43" s="40"/>
      <c r="E43" s="19"/>
    </row>
    <row r="44" spans="1:5">
      <c r="A44" s="38"/>
      <c r="B44" s="39"/>
      <c r="C44" s="17"/>
      <c r="D44" s="40"/>
      <c r="E44" s="19"/>
    </row>
    <row r="45" spans="1:5">
      <c r="A45" s="17"/>
      <c r="B45" s="39"/>
      <c r="C45" s="19"/>
      <c r="D45" s="40"/>
      <c r="E45" s="18"/>
    </row>
    <row r="46" spans="1:5">
      <c r="A46" s="17"/>
      <c r="B46" s="39"/>
      <c r="C46" s="19"/>
      <c r="D46" s="40"/>
      <c r="E46" s="18"/>
    </row>
    <row r="47" spans="1:5">
      <c r="A47" s="38"/>
      <c r="B47" s="18"/>
      <c r="C47" s="18"/>
      <c r="D47" s="18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4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12">
        <v>1</v>
      </c>
      <c r="B2" s="102">
        <v>3604921</v>
      </c>
      <c r="C2" s="2" t="s">
        <v>180</v>
      </c>
      <c r="D2" s="103" t="s">
        <v>384</v>
      </c>
      <c r="E2" s="102">
        <v>3604974</v>
      </c>
      <c r="F2" s="2" t="s">
        <v>179</v>
      </c>
      <c r="G2" s="103" t="s">
        <v>384</v>
      </c>
    </row>
    <row r="3" spans="1:7" ht="20.100000000000001" customHeight="1">
      <c r="A3" s="12">
        <v>2</v>
      </c>
      <c r="B3" s="102">
        <v>3604889</v>
      </c>
      <c r="C3" s="2" t="s">
        <v>35</v>
      </c>
      <c r="D3" s="103" t="s">
        <v>384</v>
      </c>
      <c r="E3" s="102">
        <v>3604887</v>
      </c>
      <c r="F3" s="2" t="s">
        <v>34</v>
      </c>
      <c r="G3" s="103" t="s">
        <v>384</v>
      </c>
    </row>
    <row r="4" spans="1:7" ht="20.100000000000001" customHeight="1">
      <c r="A4" s="12">
        <v>3</v>
      </c>
      <c r="B4" s="102">
        <v>3604913</v>
      </c>
      <c r="C4" s="2" t="s">
        <v>150</v>
      </c>
      <c r="D4" s="10" t="s">
        <v>377</v>
      </c>
      <c r="E4" s="3">
        <v>3604732</v>
      </c>
      <c r="F4" s="3" t="s">
        <v>219</v>
      </c>
      <c r="G4" s="10" t="s">
        <v>378</v>
      </c>
    </row>
    <row r="5" spans="1:7" ht="20.100000000000001" customHeight="1">
      <c r="A5" s="12">
        <v>4</v>
      </c>
      <c r="B5" s="102">
        <v>3604674</v>
      </c>
      <c r="C5" s="2" t="s">
        <v>129</v>
      </c>
      <c r="D5" s="10" t="s">
        <v>377</v>
      </c>
      <c r="E5" s="2">
        <v>3604729</v>
      </c>
      <c r="F5" s="2" t="s">
        <v>139</v>
      </c>
      <c r="G5" s="10" t="s">
        <v>377</v>
      </c>
    </row>
    <row r="6" spans="1:7" ht="20.100000000000001" customHeight="1">
      <c r="A6" s="12">
        <v>5</v>
      </c>
      <c r="B6" s="102">
        <v>3604492</v>
      </c>
      <c r="C6" s="2" t="s">
        <v>131</v>
      </c>
      <c r="D6" s="10" t="s">
        <v>377</v>
      </c>
      <c r="E6" s="2">
        <v>3604658</v>
      </c>
      <c r="F6" s="2" t="s">
        <v>72</v>
      </c>
      <c r="G6" s="100" t="s">
        <v>220</v>
      </c>
    </row>
    <row r="7" spans="1:7" ht="20.100000000000001" customHeight="1">
      <c r="A7" s="12">
        <v>6</v>
      </c>
      <c r="B7" s="102">
        <v>3604668</v>
      </c>
      <c r="C7" s="2" t="s">
        <v>140</v>
      </c>
      <c r="D7" s="10" t="s">
        <v>377</v>
      </c>
      <c r="E7" s="2">
        <v>3604754</v>
      </c>
      <c r="F7" s="2" t="s">
        <v>149</v>
      </c>
      <c r="G7" s="10" t="s">
        <v>377</v>
      </c>
    </row>
    <row r="8" spans="1:7" ht="20.100000000000001" customHeight="1">
      <c r="A8" s="12">
        <v>7</v>
      </c>
      <c r="B8" s="94">
        <v>3604469</v>
      </c>
      <c r="C8" s="100" t="s">
        <v>69</v>
      </c>
      <c r="D8" s="2" t="s">
        <v>406</v>
      </c>
      <c r="E8" s="100">
        <v>3604717</v>
      </c>
      <c r="F8" s="100" t="s">
        <v>70</v>
      </c>
      <c r="G8" s="2" t="s">
        <v>406</v>
      </c>
    </row>
    <row r="9" spans="1:7" ht="20.100000000000001" customHeight="1">
      <c r="A9" s="12">
        <v>8</v>
      </c>
      <c r="B9" s="102">
        <v>3604886</v>
      </c>
      <c r="C9" s="2" t="s">
        <v>14</v>
      </c>
      <c r="D9" s="103" t="str">
        <f>IF([5]確認書!$H$4="","",IF(B9="","",[5]確認書!$H$4))</f>
        <v>神栖ＴＩ－Ｃｕｂｅ</v>
      </c>
      <c r="E9" s="102">
        <v>3604883</v>
      </c>
      <c r="F9" s="2" t="s">
        <v>15</v>
      </c>
      <c r="G9" s="103" t="str">
        <f>IF([5]確認書!$H$4="","",IF(E9="","",[5]確認書!$H$4))</f>
        <v>神栖ＴＩ－Ｃｕｂｅ</v>
      </c>
    </row>
    <row r="10" spans="1:7" ht="20.100000000000001" customHeight="1">
      <c r="A10" s="12">
        <v>9</v>
      </c>
      <c r="B10" s="27">
        <v>3604799</v>
      </c>
      <c r="C10" s="100" t="s">
        <v>261</v>
      </c>
      <c r="D10" s="34" t="s">
        <v>387</v>
      </c>
      <c r="E10" s="27">
        <v>3604800</v>
      </c>
      <c r="F10" s="100" t="s">
        <v>262</v>
      </c>
      <c r="G10" s="34" t="s">
        <v>387</v>
      </c>
    </row>
    <row r="11" spans="1:7" ht="20.100000000000001" customHeight="1">
      <c r="A11" s="12">
        <v>10</v>
      </c>
      <c r="B11" s="108">
        <v>3604817</v>
      </c>
      <c r="C11" s="108" t="s">
        <v>289</v>
      </c>
      <c r="D11" s="98" t="s">
        <v>380</v>
      </c>
      <c r="E11" s="109">
        <v>3604719</v>
      </c>
      <c r="F11" s="110" t="s">
        <v>291</v>
      </c>
      <c r="G11" s="98" t="s">
        <v>380</v>
      </c>
    </row>
    <row r="12" spans="1:7" ht="20.100000000000001" customHeight="1">
      <c r="A12" s="12">
        <v>11</v>
      </c>
      <c r="B12" s="108">
        <v>3604747</v>
      </c>
      <c r="C12" s="108" t="s">
        <v>290</v>
      </c>
      <c r="D12" s="98" t="s">
        <v>381</v>
      </c>
      <c r="E12" s="100">
        <v>3604757</v>
      </c>
      <c r="F12" s="100" t="s">
        <v>292</v>
      </c>
      <c r="G12" s="98" t="s">
        <v>381</v>
      </c>
    </row>
    <row r="13" spans="1:7" ht="20.100000000000001" customHeight="1">
      <c r="A13" s="12">
        <v>12</v>
      </c>
      <c r="B13" s="100">
        <v>3604879</v>
      </c>
      <c r="C13" s="100" t="s">
        <v>287</v>
      </c>
      <c r="D13" s="98" t="s">
        <v>381</v>
      </c>
      <c r="E13" s="108">
        <v>3604845</v>
      </c>
      <c r="F13" s="108" t="s">
        <v>57</v>
      </c>
      <c r="G13" s="98" t="s">
        <v>381</v>
      </c>
    </row>
    <row r="14" spans="1:7" ht="20.100000000000001" customHeight="1">
      <c r="A14" s="12">
        <v>13</v>
      </c>
      <c r="B14" s="27">
        <v>3604655</v>
      </c>
      <c r="C14" s="100" t="s">
        <v>117</v>
      </c>
      <c r="D14" s="98" t="s">
        <v>380</v>
      </c>
      <c r="E14" s="35" t="s">
        <v>323</v>
      </c>
      <c r="F14" s="100" t="s">
        <v>118</v>
      </c>
      <c r="G14" s="98" t="s">
        <v>380</v>
      </c>
    </row>
    <row r="15" spans="1:7" ht="20.100000000000001" customHeight="1">
      <c r="A15" s="12">
        <v>14</v>
      </c>
      <c r="B15" s="94">
        <v>3604698</v>
      </c>
      <c r="C15" s="100" t="s">
        <v>112</v>
      </c>
      <c r="D15" s="98" t="s">
        <v>380</v>
      </c>
      <c r="E15" s="100">
        <v>3604275</v>
      </c>
      <c r="F15" s="36" t="s">
        <v>7</v>
      </c>
      <c r="G15" s="103" t="str">
        <f>IF([5]確認書!$H$4="","",IF(E15="","",[5]確認書!$H$4))</f>
        <v>神栖ＴＩ－Ｃｕｂｅ</v>
      </c>
    </row>
    <row r="16" spans="1:7" ht="20.100000000000001" customHeight="1">
      <c r="A16" s="14">
        <v>15</v>
      </c>
      <c r="B16" s="94">
        <v>3604769</v>
      </c>
      <c r="C16" s="100" t="s">
        <v>320</v>
      </c>
      <c r="D16" s="98" t="s">
        <v>380</v>
      </c>
      <c r="E16" s="100">
        <v>3604929</v>
      </c>
      <c r="F16" s="100" t="s">
        <v>322</v>
      </c>
      <c r="G16" s="98" t="s">
        <v>380</v>
      </c>
    </row>
    <row r="17" spans="1:7" ht="20.100000000000001" customHeight="1">
      <c r="A17" s="14">
        <v>16</v>
      </c>
      <c r="B17" s="106">
        <v>3604619</v>
      </c>
      <c r="C17" s="3" t="s">
        <v>346</v>
      </c>
      <c r="D17" s="100" t="s">
        <v>385</v>
      </c>
      <c r="E17" s="3">
        <v>3604620</v>
      </c>
      <c r="F17" s="3" t="s">
        <v>338</v>
      </c>
      <c r="G17" s="100" t="s">
        <v>385</v>
      </c>
    </row>
    <row r="18" spans="1:7" ht="20.100000000000001" customHeight="1">
      <c r="A18" s="12">
        <v>17</v>
      </c>
      <c r="B18" s="105">
        <v>3604888</v>
      </c>
      <c r="C18" s="2" t="s">
        <v>49</v>
      </c>
      <c r="D18" s="100" t="s">
        <v>385</v>
      </c>
      <c r="E18" s="2">
        <v>3604950</v>
      </c>
      <c r="F18" s="104" t="s">
        <v>341</v>
      </c>
      <c r="G18" s="100" t="s">
        <v>385</v>
      </c>
    </row>
    <row r="19" spans="1:7" ht="20.100000000000001" customHeight="1">
      <c r="A19" s="14">
        <v>18</v>
      </c>
      <c r="B19" s="105">
        <v>3604643</v>
      </c>
      <c r="C19" s="2" t="s">
        <v>19</v>
      </c>
      <c r="D19" s="100" t="s">
        <v>385</v>
      </c>
      <c r="E19" s="2">
        <v>3604813</v>
      </c>
      <c r="F19" s="2" t="s">
        <v>53</v>
      </c>
      <c r="G19" s="100" t="s">
        <v>385</v>
      </c>
    </row>
    <row r="20" spans="1:7" ht="20.100000000000001" customHeight="1">
      <c r="A20" s="14">
        <v>19</v>
      </c>
      <c r="B20" s="105">
        <v>3604903</v>
      </c>
      <c r="C20" s="2" t="s">
        <v>342</v>
      </c>
      <c r="D20" s="100" t="s">
        <v>385</v>
      </c>
      <c r="E20" s="2">
        <v>3604985</v>
      </c>
      <c r="F20" s="2" t="s">
        <v>343</v>
      </c>
      <c r="G20" s="100" t="s">
        <v>385</v>
      </c>
    </row>
    <row r="21" spans="1:7" ht="20.100000000000001" customHeight="1">
      <c r="A21" s="12">
        <v>20</v>
      </c>
      <c r="B21" s="105">
        <v>3604986</v>
      </c>
      <c r="C21" s="2" t="s">
        <v>344</v>
      </c>
      <c r="D21" s="100" t="s">
        <v>385</v>
      </c>
      <c r="E21" s="2">
        <v>3604902</v>
      </c>
      <c r="F21" s="104" t="s">
        <v>345</v>
      </c>
      <c r="G21" s="100" t="s">
        <v>385</v>
      </c>
    </row>
    <row r="22" spans="1:7" ht="20.100000000000001" customHeight="1">
      <c r="A22" s="14">
        <v>21</v>
      </c>
      <c r="B22" s="105">
        <v>3604864</v>
      </c>
      <c r="C22" s="2" t="s">
        <v>51</v>
      </c>
      <c r="D22" s="100" t="s">
        <v>385</v>
      </c>
      <c r="E22" s="2">
        <v>3604899</v>
      </c>
      <c r="F22" s="104" t="s">
        <v>340</v>
      </c>
      <c r="G22" s="100" t="s">
        <v>385</v>
      </c>
    </row>
    <row r="23" spans="1:7" ht="20.100000000000001" customHeight="1">
      <c r="A23" s="12">
        <v>22</v>
      </c>
      <c r="B23" s="105">
        <v>3604666</v>
      </c>
      <c r="C23" s="2" t="s">
        <v>50</v>
      </c>
      <c r="D23" s="100" t="s">
        <v>385</v>
      </c>
      <c r="E23" s="2">
        <v>3604804</v>
      </c>
      <c r="F23" s="104" t="s">
        <v>48</v>
      </c>
      <c r="G23" s="100" t="s">
        <v>385</v>
      </c>
    </row>
    <row r="24" spans="1:7" ht="20.100000000000001" customHeight="1">
      <c r="A24" s="14">
        <v>23</v>
      </c>
      <c r="B24" s="97">
        <v>3604965</v>
      </c>
      <c r="C24" s="97" t="s">
        <v>205</v>
      </c>
      <c r="D24" s="98" t="s">
        <v>204</v>
      </c>
      <c r="E24" s="97">
        <v>3604630</v>
      </c>
      <c r="F24" s="97" t="s">
        <v>206</v>
      </c>
      <c r="G24" s="98" t="s">
        <v>204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97">
        <v>3652624</v>
      </c>
      <c r="C2" s="97" t="s">
        <v>20</v>
      </c>
      <c r="D2" s="98" t="s">
        <v>183</v>
      </c>
    </row>
    <row r="3" spans="1:4" ht="20.100000000000001" customHeight="1">
      <c r="A3" s="2">
        <v>2</v>
      </c>
      <c r="B3" s="99">
        <v>3652646</v>
      </c>
      <c r="C3" s="97" t="s">
        <v>41</v>
      </c>
      <c r="D3" s="98" t="s">
        <v>183</v>
      </c>
    </row>
    <row r="4" spans="1:4" ht="20.100000000000001" customHeight="1">
      <c r="A4" s="2">
        <v>3</v>
      </c>
      <c r="B4" s="99">
        <v>3652642</v>
      </c>
      <c r="C4" s="97" t="s">
        <v>208</v>
      </c>
      <c r="D4" s="98" t="s">
        <v>30</v>
      </c>
    </row>
    <row r="5" spans="1:4" ht="20.100000000000001" customHeight="1">
      <c r="A5" s="2">
        <v>4</v>
      </c>
      <c r="B5" s="8">
        <v>3652569</v>
      </c>
      <c r="C5" s="9" t="s">
        <v>154</v>
      </c>
      <c r="D5" s="10" t="s">
        <v>377</v>
      </c>
    </row>
    <row r="6" spans="1:4" ht="20.100000000000001" customHeight="1">
      <c r="A6" s="2">
        <v>5</v>
      </c>
      <c r="B6" s="9">
        <v>3652554</v>
      </c>
      <c r="C6" s="9" t="s">
        <v>224</v>
      </c>
      <c r="D6" s="10" t="s">
        <v>377</v>
      </c>
    </row>
    <row r="7" spans="1:4" ht="20.100000000000001" customHeight="1">
      <c r="A7" s="2">
        <v>6</v>
      </c>
      <c r="B7" s="9">
        <v>3652640</v>
      </c>
      <c r="C7" s="9" t="s">
        <v>221</v>
      </c>
      <c r="D7" s="10" t="s">
        <v>377</v>
      </c>
    </row>
    <row r="8" spans="1:4" ht="20.100000000000001" customHeight="1">
      <c r="A8" s="2">
        <v>7</v>
      </c>
      <c r="B8" s="8">
        <v>3652659</v>
      </c>
      <c r="C8" s="9" t="s">
        <v>222</v>
      </c>
      <c r="D8" s="10" t="s">
        <v>377</v>
      </c>
    </row>
    <row r="9" spans="1:4" ht="20.100000000000001" customHeight="1">
      <c r="A9" s="2">
        <v>8</v>
      </c>
      <c r="B9" s="8">
        <v>3652637</v>
      </c>
      <c r="C9" s="9" t="s">
        <v>155</v>
      </c>
      <c r="D9" s="10" t="s">
        <v>377</v>
      </c>
    </row>
    <row r="10" spans="1:4" ht="20.100000000000001" customHeight="1">
      <c r="A10" s="2">
        <v>9</v>
      </c>
      <c r="B10" s="8">
        <v>3652519</v>
      </c>
      <c r="C10" s="9" t="s">
        <v>223</v>
      </c>
      <c r="D10" s="10" t="s">
        <v>377</v>
      </c>
    </row>
    <row r="11" spans="1:4" ht="20.100000000000001" customHeight="1">
      <c r="A11" s="2">
        <v>10</v>
      </c>
      <c r="B11" s="99">
        <v>3652586</v>
      </c>
      <c r="C11" s="97" t="s">
        <v>40</v>
      </c>
      <c r="D11" s="98" t="s">
        <v>236</v>
      </c>
    </row>
    <row r="12" spans="1:4" ht="20.100000000000001" customHeight="1">
      <c r="A12" s="2">
        <v>11</v>
      </c>
      <c r="B12" s="99">
        <v>3652576</v>
      </c>
      <c r="C12" s="97" t="s">
        <v>78</v>
      </c>
      <c r="D12" s="98" t="s">
        <v>404</v>
      </c>
    </row>
    <row r="13" spans="1:4" ht="20.100000000000001" customHeight="1">
      <c r="A13" s="2">
        <v>12</v>
      </c>
      <c r="B13" s="99">
        <v>3652598</v>
      </c>
      <c r="C13" s="97" t="s">
        <v>79</v>
      </c>
      <c r="D13" s="98" t="s">
        <v>404</v>
      </c>
    </row>
    <row r="14" spans="1:4" ht="20.100000000000001" customHeight="1">
      <c r="A14" s="2">
        <v>13</v>
      </c>
      <c r="B14" s="99">
        <v>3652580</v>
      </c>
      <c r="C14" s="97" t="s">
        <v>76</v>
      </c>
      <c r="D14" s="98" t="s">
        <v>404</v>
      </c>
    </row>
    <row r="15" spans="1:4" ht="20.100000000000001" customHeight="1">
      <c r="A15" s="2">
        <v>14</v>
      </c>
      <c r="B15" s="99">
        <v>3652551</v>
      </c>
      <c r="C15" s="97" t="s">
        <v>77</v>
      </c>
      <c r="D15" s="98" t="s">
        <v>404</v>
      </c>
    </row>
    <row r="16" spans="1:4" ht="20.100000000000001" customHeight="1">
      <c r="A16" s="2">
        <v>15</v>
      </c>
      <c r="B16" s="99">
        <v>3652548</v>
      </c>
      <c r="C16" s="97" t="s">
        <v>56</v>
      </c>
      <c r="D16" s="34" t="s">
        <v>387</v>
      </c>
    </row>
    <row r="17" spans="1:4" ht="20.100000000000001" customHeight="1">
      <c r="A17" s="2">
        <v>16</v>
      </c>
      <c r="B17" s="99">
        <v>3652618</v>
      </c>
      <c r="C17" s="97" t="s">
        <v>263</v>
      </c>
      <c r="D17" s="34" t="s">
        <v>387</v>
      </c>
    </row>
    <row r="18" spans="1:4" ht="20.100000000000001" customHeight="1">
      <c r="A18" s="2">
        <v>17</v>
      </c>
      <c r="B18" s="8">
        <v>3652602</v>
      </c>
      <c r="C18" s="9" t="s">
        <v>104</v>
      </c>
      <c r="D18" s="10" t="s">
        <v>382</v>
      </c>
    </row>
    <row r="19" spans="1:4" ht="20.100000000000001" customHeight="1">
      <c r="A19" s="2">
        <v>18</v>
      </c>
      <c r="B19" s="8">
        <v>3652585</v>
      </c>
      <c r="C19" s="9" t="s">
        <v>101</v>
      </c>
      <c r="D19" s="10" t="s">
        <v>382</v>
      </c>
    </row>
    <row r="20" spans="1:4" ht="20.100000000000001" customHeight="1">
      <c r="A20" s="2">
        <v>19</v>
      </c>
      <c r="B20" s="8">
        <v>3652544</v>
      </c>
      <c r="C20" s="9" t="s">
        <v>103</v>
      </c>
      <c r="D20" s="10" t="s">
        <v>382</v>
      </c>
    </row>
    <row r="21" spans="1:4" ht="20.100000000000001" customHeight="1">
      <c r="A21" s="5">
        <v>20</v>
      </c>
      <c r="B21" s="8">
        <v>3652547</v>
      </c>
      <c r="C21" s="9" t="s">
        <v>312</v>
      </c>
      <c r="D21" s="10" t="s">
        <v>379</v>
      </c>
    </row>
    <row r="22" spans="1:4" ht="20.100000000000001" customHeight="1">
      <c r="A22" s="2">
        <v>21</v>
      </c>
      <c r="B22" s="99">
        <v>3652452</v>
      </c>
      <c r="C22" s="97" t="s">
        <v>324</v>
      </c>
      <c r="D22" s="98" t="s">
        <v>380</v>
      </c>
    </row>
    <row r="23" spans="1:4" ht="20.100000000000001" customHeight="1">
      <c r="A23" s="2">
        <v>22</v>
      </c>
      <c r="B23" s="99">
        <v>3652564</v>
      </c>
      <c r="C23" s="97" t="s">
        <v>325</v>
      </c>
      <c r="D23" s="98" t="s">
        <v>380</v>
      </c>
    </row>
    <row r="24" spans="1:4" ht="20.100000000000001" customHeight="1">
      <c r="A24" s="5">
        <v>23</v>
      </c>
      <c r="B24" s="99">
        <v>3652546</v>
      </c>
      <c r="C24" s="97" t="s">
        <v>110</v>
      </c>
      <c r="D24" s="98" t="s">
        <v>380</v>
      </c>
    </row>
    <row r="25" spans="1:4" ht="20.100000000000001" customHeight="1">
      <c r="A25" s="2">
        <v>24</v>
      </c>
      <c r="B25" s="99">
        <v>3652561</v>
      </c>
      <c r="C25" s="97" t="s">
        <v>119</v>
      </c>
      <c r="D25" s="98" t="s">
        <v>380</v>
      </c>
    </row>
    <row r="26" spans="1:4" ht="20.100000000000001" customHeight="1">
      <c r="A26" s="2">
        <v>25</v>
      </c>
      <c r="B26" s="8">
        <v>3652575</v>
      </c>
      <c r="C26" s="9" t="s">
        <v>47</v>
      </c>
      <c r="D26" s="100" t="s">
        <v>385</v>
      </c>
    </row>
    <row r="27" spans="1:4" ht="20.100000000000001" customHeight="1">
      <c r="A27" s="5">
        <v>26</v>
      </c>
      <c r="B27" s="8">
        <v>3652587</v>
      </c>
      <c r="C27" s="9" t="s">
        <v>46</v>
      </c>
      <c r="D27" s="100" t="s">
        <v>385</v>
      </c>
    </row>
    <row r="28" spans="1:4" ht="20.100000000000001" customHeight="1">
      <c r="A28" s="2">
        <v>27</v>
      </c>
      <c r="B28" s="8">
        <v>3652601</v>
      </c>
      <c r="C28" s="9" t="s">
        <v>347</v>
      </c>
      <c r="D28" s="100" t="s">
        <v>385</v>
      </c>
    </row>
    <row r="29" spans="1:4" ht="20.100000000000001" customHeight="1">
      <c r="A29" s="2">
        <v>28</v>
      </c>
      <c r="B29" s="8">
        <v>3652600</v>
      </c>
      <c r="C29" s="9" t="s">
        <v>54</v>
      </c>
      <c r="D29" s="100" t="s">
        <v>385</v>
      </c>
    </row>
    <row r="30" spans="1:4" ht="20.100000000000001" customHeight="1">
      <c r="A30" s="5">
        <v>29</v>
      </c>
      <c r="B30" s="8">
        <v>3652615</v>
      </c>
      <c r="C30" s="9" t="s">
        <v>348</v>
      </c>
      <c r="D30" s="100" t="s">
        <v>385</v>
      </c>
    </row>
    <row r="31" spans="1:4" ht="20.100000000000001" customHeight="1">
      <c r="A31" s="2">
        <v>30</v>
      </c>
      <c r="B31" s="66">
        <v>3652553</v>
      </c>
      <c r="C31" s="9" t="s">
        <v>225</v>
      </c>
      <c r="D31" s="10" t="s">
        <v>377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2">
        <v>1</v>
      </c>
      <c r="B2" s="8">
        <v>3652569</v>
      </c>
      <c r="C2" s="9" t="s">
        <v>154</v>
      </c>
      <c r="D2" s="10" t="s">
        <v>377</v>
      </c>
      <c r="E2" s="8">
        <v>3652637</v>
      </c>
      <c r="F2" s="9" t="s">
        <v>155</v>
      </c>
      <c r="G2" s="10" t="s">
        <v>377</v>
      </c>
    </row>
    <row r="3" spans="1:7" ht="20.100000000000001" customHeight="1">
      <c r="A3" s="2">
        <v>2</v>
      </c>
      <c r="B3" s="9">
        <v>3652554</v>
      </c>
      <c r="C3" s="9" t="s">
        <v>224</v>
      </c>
      <c r="D3" s="10" t="s">
        <v>377</v>
      </c>
      <c r="E3" s="9">
        <v>3652548</v>
      </c>
      <c r="F3" s="101" t="s">
        <v>56</v>
      </c>
      <c r="G3" s="107" t="s">
        <v>226</v>
      </c>
    </row>
    <row r="4" spans="1:7" ht="20.100000000000001" customHeight="1">
      <c r="A4" s="2">
        <v>3</v>
      </c>
      <c r="B4" s="9">
        <v>3652640</v>
      </c>
      <c r="C4" s="9" t="s">
        <v>221</v>
      </c>
      <c r="D4" s="10" t="s">
        <v>377</v>
      </c>
      <c r="E4" s="8">
        <v>3652519</v>
      </c>
      <c r="F4" s="9" t="s">
        <v>223</v>
      </c>
      <c r="G4" s="10" t="s">
        <v>377</v>
      </c>
    </row>
    <row r="5" spans="1:7" ht="20.100000000000001" customHeight="1">
      <c r="A5" s="2">
        <v>4</v>
      </c>
      <c r="B5" s="66">
        <v>3652553</v>
      </c>
      <c r="C5" s="9" t="s">
        <v>225</v>
      </c>
      <c r="D5" s="10" t="s">
        <v>377</v>
      </c>
      <c r="E5" s="9">
        <v>3652624</v>
      </c>
      <c r="F5" s="9" t="s">
        <v>20</v>
      </c>
      <c r="G5" s="98" t="s">
        <v>183</v>
      </c>
    </row>
    <row r="6" spans="1:7" ht="20.100000000000001" customHeight="1">
      <c r="A6" s="2">
        <v>5</v>
      </c>
      <c r="B6" s="94">
        <v>3652598</v>
      </c>
      <c r="C6" s="100" t="s">
        <v>79</v>
      </c>
      <c r="D6" s="98" t="s">
        <v>405</v>
      </c>
      <c r="E6" s="100">
        <v>3652576</v>
      </c>
      <c r="F6" s="100" t="s">
        <v>78</v>
      </c>
      <c r="G6" s="98" t="s">
        <v>405</v>
      </c>
    </row>
    <row r="7" spans="1:7" ht="20.100000000000001" customHeight="1">
      <c r="A7" s="2">
        <v>6</v>
      </c>
      <c r="B7" s="93">
        <v>3652580</v>
      </c>
      <c r="C7" s="97" t="s">
        <v>76</v>
      </c>
      <c r="D7" s="98" t="s">
        <v>405</v>
      </c>
      <c r="E7" s="97">
        <v>3652547</v>
      </c>
      <c r="F7" s="91" t="s">
        <v>251</v>
      </c>
      <c r="G7" s="92" t="s">
        <v>379</v>
      </c>
    </row>
    <row r="8" spans="1:7" ht="20.100000000000001" customHeight="1">
      <c r="A8" s="2">
        <v>7</v>
      </c>
      <c r="B8" s="8">
        <v>3652585</v>
      </c>
      <c r="C8" s="9" t="s">
        <v>101</v>
      </c>
      <c r="D8" s="10" t="s">
        <v>382</v>
      </c>
      <c r="E8" s="8">
        <v>3652544</v>
      </c>
      <c r="F8" s="9" t="s">
        <v>103</v>
      </c>
      <c r="G8" s="10" t="s">
        <v>382</v>
      </c>
    </row>
    <row r="9" spans="1:7" ht="20.100000000000001" customHeight="1">
      <c r="A9" s="2">
        <v>8</v>
      </c>
      <c r="B9" s="99">
        <v>3652452</v>
      </c>
      <c r="C9" s="97" t="s">
        <v>324</v>
      </c>
      <c r="D9" s="98" t="s">
        <v>380</v>
      </c>
      <c r="E9" s="99">
        <v>3652586</v>
      </c>
      <c r="F9" s="97" t="s">
        <v>40</v>
      </c>
      <c r="G9" s="98" t="s">
        <v>236</v>
      </c>
    </row>
    <row r="10" spans="1:7" ht="20.100000000000001" customHeight="1">
      <c r="A10" s="2">
        <v>9</v>
      </c>
      <c r="B10" s="8">
        <v>3652575</v>
      </c>
      <c r="C10" s="9" t="s">
        <v>47</v>
      </c>
      <c r="D10" s="100" t="s">
        <v>385</v>
      </c>
      <c r="E10" s="8">
        <v>3652587</v>
      </c>
      <c r="F10" s="9" t="s">
        <v>46</v>
      </c>
      <c r="G10" s="100" t="s">
        <v>385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27">
        <v>3604771</v>
      </c>
      <c r="C2" s="100" t="s">
        <v>420</v>
      </c>
      <c r="D2" s="10" t="s">
        <v>378</v>
      </c>
    </row>
    <row r="3" spans="1:4" ht="20.100000000000001" customHeight="1">
      <c r="A3" s="2">
        <v>2</v>
      </c>
      <c r="B3" s="8">
        <v>3604706</v>
      </c>
      <c r="C3" s="9" t="s">
        <v>10</v>
      </c>
      <c r="D3" s="10" t="str">
        <f>IF([10]確認書!$H$4="","",IF(B3="","",[10]確認書!$H$4))</f>
        <v>ＳＴＴ</v>
      </c>
    </row>
    <row r="4" spans="1:4" ht="20.100000000000001" customHeight="1">
      <c r="A4" s="2">
        <v>3</v>
      </c>
      <c r="B4" s="8">
        <v>3604920</v>
      </c>
      <c r="C4" s="9" t="s">
        <v>181</v>
      </c>
      <c r="D4" s="10" t="s">
        <v>384</v>
      </c>
    </row>
    <row r="5" spans="1:4" ht="20.100000000000001" customHeight="1">
      <c r="A5" s="2">
        <v>4</v>
      </c>
      <c r="B5" s="97">
        <v>3604756</v>
      </c>
      <c r="C5" s="97" t="s">
        <v>23</v>
      </c>
      <c r="D5" s="98" t="s">
        <v>183</v>
      </c>
    </row>
    <row r="6" spans="1:4" ht="20.100000000000001" customHeight="1">
      <c r="A6" s="2">
        <v>5</v>
      </c>
      <c r="B6" s="97">
        <v>3604760</v>
      </c>
      <c r="C6" s="97" t="s">
        <v>24</v>
      </c>
      <c r="D6" s="98" t="s">
        <v>183</v>
      </c>
    </row>
    <row r="7" spans="1:4" ht="20.100000000000001" customHeight="1">
      <c r="A7" s="2">
        <v>6</v>
      </c>
      <c r="B7" s="99">
        <v>3604764</v>
      </c>
      <c r="C7" s="97" t="s">
        <v>27</v>
      </c>
      <c r="D7" s="98" t="s">
        <v>183</v>
      </c>
    </row>
    <row r="8" spans="1:4" ht="20.100000000000001" customHeight="1">
      <c r="A8" s="2">
        <v>7</v>
      </c>
      <c r="B8" s="97">
        <v>3604852</v>
      </c>
      <c r="C8" s="97" t="s">
        <v>28</v>
      </c>
      <c r="D8" s="98" t="s">
        <v>183</v>
      </c>
    </row>
    <row r="9" spans="1:4" ht="20.100000000000001" customHeight="1">
      <c r="A9" s="2">
        <v>8</v>
      </c>
      <c r="B9" s="97">
        <v>3604935</v>
      </c>
      <c r="C9" s="97" t="s">
        <v>184</v>
      </c>
      <c r="D9" s="98" t="s">
        <v>183</v>
      </c>
    </row>
    <row r="10" spans="1:4" ht="20.100000000000001" customHeight="1">
      <c r="A10" s="2">
        <v>9</v>
      </c>
      <c r="B10" s="97">
        <v>3604937</v>
      </c>
      <c r="C10" s="97" t="s">
        <v>185</v>
      </c>
      <c r="D10" s="98" t="s">
        <v>183</v>
      </c>
    </row>
    <row r="11" spans="1:4" ht="20.100000000000001" customHeight="1">
      <c r="A11" s="2">
        <v>10</v>
      </c>
      <c r="B11" s="97">
        <v>3604759</v>
      </c>
      <c r="C11" s="97" t="s">
        <v>25</v>
      </c>
      <c r="D11" s="98" t="s">
        <v>183</v>
      </c>
    </row>
    <row r="12" spans="1:4" ht="20.100000000000001" customHeight="1">
      <c r="A12" s="2">
        <v>11</v>
      </c>
      <c r="B12" s="99">
        <v>3604569</v>
      </c>
      <c r="C12" s="97" t="s">
        <v>21</v>
      </c>
      <c r="D12" s="98" t="s">
        <v>183</v>
      </c>
    </row>
    <row r="13" spans="1:4" ht="20.100000000000001" customHeight="1">
      <c r="A13" s="2">
        <v>12</v>
      </c>
      <c r="B13" s="8">
        <v>3604871</v>
      </c>
      <c r="C13" s="9" t="s">
        <v>146</v>
      </c>
      <c r="D13" s="10" t="s">
        <v>377</v>
      </c>
    </row>
    <row r="14" spans="1:4" ht="20.100000000000001" customHeight="1">
      <c r="A14" s="2">
        <v>13</v>
      </c>
      <c r="B14" s="8">
        <v>3604875</v>
      </c>
      <c r="C14" s="9" t="s">
        <v>148</v>
      </c>
      <c r="D14" s="10" t="s">
        <v>377</v>
      </c>
    </row>
    <row r="15" spans="1:4" ht="20.100000000000001" customHeight="1">
      <c r="A15" s="2">
        <v>14</v>
      </c>
      <c r="B15" s="8">
        <v>3604797</v>
      </c>
      <c r="C15" s="9" t="s">
        <v>143</v>
      </c>
      <c r="D15" s="10" t="s">
        <v>377</v>
      </c>
    </row>
    <row r="16" spans="1:4" ht="20.100000000000001" customHeight="1">
      <c r="A16" s="2">
        <v>15</v>
      </c>
      <c r="B16" s="8">
        <v>3604811</v>
      </c>
      <c r="C16" s="9" t="s">
        <v>142</v>
      </c>
      <c r="D16" s="10" t="s">
        <v>377</v>
      </c>
    </row>
    <row r="17" spans="1:4" ht="20.100000000000001" customHeight="1">
      <c r="A17" s="2">
        <v>16</v>
      </c>
      <c r="B17" s="67">
        <v>3604912</v>
      </c>
      <c r="C17" s="8" t="s">
        <v>152</v>
      </c>
      <c r="D17" s="10" t="s">
        <v>377</v>
      </c>
    </row>
    <row r="18" spans="1:4" ht="20.100000000000001" customHeight="1">
      <c r="A18" s="2">
        <v>17</v>
      </c>
      <c r="B18" s="8">
        <v>3604911</v>
      </c>
      <c r="C18" s="9" t="s">
        <v>145</v>
      </c>
      <c r="D18" s="10" t="s">
        <v>377</v>
      </c>
    </row>
    <row r="19" spans="1:4" ht="20.100000000000001" customHeight="1">
      <c r="A19" s="2">
        <v>18</v>
      </c>
      <c r="B19" s="8">
        <v>3604909</v>
      </c>
      <c r="C19" s="9" t="s">
        <v>144</v>
      </c>
      <c r="D19" s="10" t="s">
        <v>377</v>
      </c>
    </row>
    <row r="20" spans="1:4" ht="20.100000000000001" customHeight="1">
      <c r="A20" s="2">
        <v>19</v>
      </c>
      <c r="B20" s="8">
        <v>3604823</v>
      </c>
      <c r="C20" s="9" t="s">
        <v>147</v>
      </c>
      <c r="D20" s="10" t="s">
        <v>377</v>
      </c>
    </row>
    <row r="21" spans="1:4" ht="20.100000000000001" customHeight="1">
      <c r="A21" s="2">
        <v>20</v>
      </c>
      <c r="B21" s="8">
        <v>3604987</v>
      </c>
      <c r="C21" s="9" t="s">
        <v>227</v>
      </c>
      <c r="D21" s="10" t="s">
        <v>377</v>
      </c>
    </row>
    <row r="22" spans="1:4" ht="20.100000000000001" customHeight="1">
      <c r="A22" s="2">
        <v>21</v>
      </c>
      <c r="B22" s="9">
        <v>3604767</v>
      </c>
      <c r="C22" s="9" t="s">
        <v>136</v>
      </c>
      <c r="D22" s="10" t="s">
        <v>377</v>
      </c>
    </row>
    <row r="23" spans="1:4" ht="20.100000000000001" customHeight="1">
      <c r="A23" s="2">
        <v>22</v>
      </c>
      <c r="B23" s="8">
        <v>3604979</v>
      </c>
      <c r="C23" s="9" t="s">
        <v>228</v>
      </c>
      <c r="D23" s="10" t="s">
        <v>377</v>
      </c>
    </row>
    <row r="24" spans="1:4" ht="20.100000000000001" customHeight="1">
      <c r="A24" s="2">
        <v>23</v>
      </c>
      <c r="B24" s="8">
        <v>3604690</v>
      </c>
      <c r="C24" s="9" t="s">
        <v>137</v>
      </c>
      <c r="D24" s="10" t="s">
        <v>377</v>
      </c>
    </row>
    <row r="25" spans="1:4" ht="20.100000000000001" customHeight="1">
      <c r="A25" s="2">
        <v>24</v>
      </c>
      <c r="B25" s="8">
        <v>3604573</v>
      </c>
      <c r="C25" s="9" t="s">
        <v>138</v>
      </c>
      <c r="D25" s="10" t="s">
        <v>377</v>
      </c>
    </row>
    <row r="26" spans="1:4" ht="20.100000000000001" customHeight="1">
      <c r="A26" s="2">
        <v>25</v>
      </c>
      <c r="B26" s="8">
        <v>3604948</v>
      </c>
      <c r="C26" s="9" t="s">
        <v>229</v>
      </c>
      <c r="D26" s="10" t="s">
        <v>377</v>
      </c>
    </row>
    <row r="27" spans="1:4" ht="20.100000000000001" customHeight="1">
      <c r="A27" s="2">
        <v>26</v>
      </c>
      <c r="B27" s="8">
        <v>3604808</v>
      </c>
      <c r="C27" s="9" t="s">
        <v>153</v>
      </c>
      <c r="D27" s="10" t="s">
        <v>377</v>
      </c>
    </row>
    <row r="28" spans="1:4" ht="20.100000000000001" customHeight="1">
      <c r="A28" s="2">
        <v>27</v>
      </c>
      <c r="B28" s="8">
        <v>3604882</v>
      </c>
      <c r="C28" s="9" t="s">
        <v>151</v>
      </c>
      <c r="D28" s="10" t="s">
        <v>377</v>
      </c>
    </row>
    <row r="29" spans="1:4" ht="20.100000000000001" customHeight="1">
      <c r="A29" s="2">
        <v>28</v>
      </c>
      <c r="B29" s="8">
        <v>3604872</v>
      </c>
      <c r="C29" s="9" t="s">
        <v>141</v>
      </c>
      <c r="D29" s="10" t="s">
        <v>377</v>
      </c>
    </row>
    <row r="30" spans="1:4" ht="20.100000000000001" customHeight="1">
      <c r="A30" s="2">
        <v>29</v>
      </c>
      <c r="B30" s="8">
        <v>3604978</v>
      </c>
      <c r="C30" s="9" t="s">
        <v>230</v>
      </c>
      <c r="D30" s="10" t="s">
        <v>377</v>
      </c>
    </row>
    <row r="31" spans="1:4" ht="20.100000000000001" customHeight="1">
      <c r="A31" s="2">
        <v>30</v>
      </c>
      <c r="B31" s="99">
        <v>3604893</v>
      </c>
      <c r="C31" s="97" t="s">
        <v>240</v>
      </c>
      <c r="D31" s="98" t="s">
        <v>236</v>
      </c>
    </row>
    <row r="32" spans="1:4" ht="20.100000000000001" customHeight="1">
      <c r="A32" s="2">
        <v>31</v>
      </c>
      <c r="B32" s="99">
        <v>3604983</v>
      </c>
      <c r="C32" s="97" t="s">
        <v>241</v>
      </c>
      <c r="D32" s="98" t="s">
        <v>236</v>
      </c>
    </row>
    <row r="33" spans="1:4" ht="20.100000000000001" customHeight="1">
      <c r="A33" s="2">
        <v>32</v>
      </c>
      <c r="B33" s="99">
        <v>3604944</v>
      </c>
      <c r="C33" s="97" t="s">
        <v>245</v>
      </c>
      <c r="D33" s="98" t="s">
        <v>90</v>
      </c>
    </row>
    <row r="34" spans="1:4" ht="20.100000000000001" customHeight="1">
      <c r="A34" s="2">
        <v>33</v>
      </c>
      <c r="B34" s="99">
        <v>3604670</v>
      </c>
      <c r="C34" s="97" t="s">
        <v>81</v>
      </c>
      <c r="D34" s="98" t="s">
        <v>405</v>
      </c>
    </row>
    <row r="35" spans="1:4" ht="20.100000000000001" customHeight="1">
      <c r="A35" s="2">
        <v>34</v>
      </c>
      <c r="B35" s="99">
        <v>3604923</v>
      </c>
      <c r="C35" s="97" t="s">
        <v>252</v>
      </c>
      <c r="D35" s="98" t="s">
        <v>405</v>
      </c>
    </row>
    <row r="36" spans="1:4" ht="20.100000000000001" customHeight="1">
      <c r="A36" s="2">
        <v>35</v>
      </c>
      <c r="B36" s="99">
        <v>3604742</v>
      </c>
      <c r="C36" s="97" t="s">
        <v>83</v>
      </c>
      <c r="D36" s="98" t="s">
        <v>405</v>
      </c>
    </row>
    <row r="37" spans="1:4" ht="20.100000000000001" customHeight="1">
      <c r="A37" s="2">
        <v>36</v>
      </c>
      <c r="B37" s="99">
        <v>3604750</v>
      </c>
      <c r="C37" s="97" t="s">
        <v>82</v>
      </c>
      <c r="D37" s="98" t="s">
        <v>405</v>
      </c>
    </row>
    <row r="38" spans="1:4" ht="20.100000000000001" customHeight="1">
      <c r="A38" s="2">
        <v>37</v>
      </c>
      <c r="B38" s="99">
        <v>3604917</v>
      </c>
      <c r="C38" s="97" t="s">
        <v>253</v>
      </c>
      <c r="D38" s="98" t="s">
        <v>405</v>
      </c>
    </row>
    <row r="39" spans="1:4" ht="20.100000000000001" customHeight="1">
      <c r="A39" s="2">
        <v>38</v>
      </c>
      <c r="B39" s="99">
        <v>3604905</v>
      </c>
      <c r="C39" s="97" t="s">
        <v>85</v>
      </c>
      <c r="D39" s="98" t="s">
        <v>405</v>
      </c>
    </row>
    <row r="40" spans="1:4" ht="20.100000000000001" customHeight="1">
      <c r="A40" s="2">
        <v>39</v>
      </c>
      <c r="B40" s="99">
        <v>3604736</v>
      </c>
      <c r="C40" s="97" t="s">
        <v>84</v>
      </c>
      <c r="D40" s="98" t="s">
        <v>405</v>
      </c>
    </row>
    <row r="41" spans="1:4" ht="20.100000000000001" customHeight="1">
      <c r="A41" s="2">
        <v>40</v>
      </c>
      <c r="B41" s="8">
        <v>3604997</v>
      </c>
      <c r="C41" s="9" t="s">
        <v>255</v>
      </c>
      <c r="D41" s="10" t="str">
        <f>IF([5]確認書!$H$4="","",IF(B41="","",[5]確認書!$H$4))</f>
        <v>神栖ＴＩ－Ｃｕｂｅ</v>
      </c>
    </row>
    <row r="42" spans="1:4" ht="20.100000000000001" customHeight="1">
      <c r="A42" s="2">
        <v>41</v>
      </c>
      <c r="B42" s="99">
        <v>3604930</v>
      </c>
      <c r="C42" s="97" t="s">
        <v>264</v>
      </c>
      <c r="D42" s="98" t="s">
        <v>383</v>
      </c>
    </row>
    <row r="43" spans="1:4" ht="20.100000000000001" customHeight="1">
      <c r="A43" s="2">
        <v>42</v>
      </c>
      <c r="B43" s="99">
        <v>3604939</v>
      </c>
      <c r="C43" s="97" t="s">
        <v>265</v>
      </c>
      <c r="D43" s="98" t="s">
        <v>383</v>
      </c>
    </row>
    <row r="44" spans="1:4" ht="20.100000000000001" customHeight="1">
      <c r="A44" s="2">
        <v>43</v>
      </c>
      <c r="B44" s="99">
        <v>3649420</v>
      </c>
      <c r="C44" s="97" t="s">
        <v>266</v>
      </c>
      <c r="D44" s="98" t="s">
        <v>383</v>
      </c>
    </row>
    <row r="45" spans="1:4" ht="20.100000000000001" customHeight="1">
      <c r="A45" s="2">
        <v>44</v>
      </c>
      <c r="B45" s="8">
        <v>3604957</v>
      </c>
      <c r="C45" s="9" t="s">
        <v>268</v>
      </c>
      <c r="D45" s="10" t="s">
        <v>382</v>
      </c>
    </row>
    <row r="46" spans="1:4" ht="20.100000000000001" customHeight="1">
      <c r="A46" s="2">
        <v>45</v>
      </c>
      <c r="B46" s="8">
        <v>3604958</v>
      </c>
      <c r="C46" s="9" t="s">
        <v>269</v>
      </c>
      <c r="D46" s="10" t="s">
        <v>382</v>
      </c>
    </row>
    <row r="47" spans="1:4" ht="20.100000000000001" customHeight="1">
      <c r="A47" s="2">
        <v>46</v>
      </c>
      <c r="B47" s="99">
        <v>3604991</v>
      </c>
      <c r="C47" s="97" t="s">
        <v>293</v>
      </c>
      <c r="D47" s="98" t="s">
        <v>381</v>
      </c>
    </row>
    <row r="48" spans="1:4" ht="20.100000000000001" customHeight="1">
      <c r="A48" s="2">
        <v>47</v>
      </c>
      <c r="B48" s="99">
        <v>3604990</v>
      </c>
      <c r="C48" s="97" t="s">
        <v>295</v>
      </c>
      <c r="D48" s="98" t="s">
        <v>381</v>
      </c>
    </row>
    <row r="49" spans="1:4" ht="20.100000000000001" customHeight="1">
      <c r="A49" s="2">
        <v>48</v>
      </c>
      <c r="B49" s="99">
        <v>3604971</v>
      </c>
      <c r="C49" s="97" t="s">
        <v>294</v>
      </c>
      <c r="D49" s="98" t="s">
        <v>381</v>
      </c>
    </row>
    <row r="50" spans="1:4" ht="20.100000000000001" customHeight="1">
      <c r="A50" s="2">
        <v>49</v>
      </c>
      <c r="B50" s="8">
        <v>3604814</v>
      </c>
      <c r="C50" s="9" t="s">
        <v>160</v>
      </c>
      <c r="D50" s="10" t="s">
        <v>379</v>
      </c>
    </row>
    <row r="51" spans="1:4" ht="20.100000000000001" customHeight="1">
      <c r="A51" s="5">
        <v>50</v>
      </c>
      <c r="B51" s="8">
        <v>3604918</v>
      </c>
      <c r="C51" s="9" t="s">
        <v>162</v>
      </c>
      <c r="D51" s="10" t="s">
        <v>379</v>
      </c>
    </row>
    <row r="52" spans="1:4" ht="20.100000000000001" customHeight="1">
      <c r="A52" s="5">
        <v>51</v>
      </c>
      <c r="B52" s="8">
        <v>3604890</v>
      </c>
      <c r="C52" s="9" t="s">
        <v>161</v>
      </c>
      <c r="D52" s="10" t="s">
        <v>379</v>
      </c>
    </row>
    <row r="53" spans="1:4" ht="20.100000000000001" customHeight="1">
      <c r="A53" s="5">
        <v>52</v>
      </c>
      <c r="B53" s="99">
        <v>3604980</v>
      </c>
      <c r="C53" s="97" t="s">
        <v>326</v>
      </c>
      <c r="D53" s="98" t="s">
        <v>380</v>
      </c>
    </row>
    <row r="54" spans="1:4" ht="20.100000000000001" customHeight="1">
      <c r="A54" s="5">
        <v>53</v>
      </c>
      <c r="B54" s="99">
        <v>3604962</v>
      </c>
      <c r="C54" s="97" t="s">
        <v>327</v>
      </c>
      <c r="D54" s="98" t="s">
        <v>380</v>
      </c>
    </row>
    <row r="55" spans="1:4" ht="20.100000000000001" customHeight="1">
      <c r="A55" s="5">
        <v>54</v>
      </c>
      <c r="B55" s="99">
        <v>3604805</v>
      </c>
      <c r="C55" s="97" t="s">
        <v>114</v>
      </c>
      <c r="D55" s="98" t="s">
        <v>380</v>
      </c>
    </row>
    <row r="56" spans="1:4" ht="20.100000000000001" customHeight="1">
      <c r="A56" s="5">
        <v>55</v>
      </c>
      <c r="B56" s="99">
        <v>3604806</v>
      </c>
      <c r="C56" s="97" t="s">
        <v>115</v>
      </c>
      <c r="D56" s="98" t="s">
        <v>380</v>
      </c>
    </row>
    <row r="57" spans="1:4" ht="20.100000000000001" customHeight="1">
      <c r="A57" s="5">
        <v>56</v>
      </c>
      <c r="B57" s="99">
        <v>3604892</v>
      </c>
      <c r="C57" s="97" t="s">
        <v>113</v>
      </c>
      <c r="D57" s="98" t="s">
        <v>380</v>
      </c>
    </row>
    <row r="58" spans="1:4" ht="20.100000000000001" customHeight="1">
      <c r="A58" s="5">
        <v>57</v>
      </c>
      <c r="B58" s="99">
        <v>3604945</v>
      </c>
      <c r="C58" s="97" t="s">
        <v>328</v>
      </c>
      <c r="D58" s="98" t="s">
        <v>380</v>
      </c>
    </row>
    <row r="59" spans="1:4" ht="20.100000000000001" customHeight="1">
      <c r="A59" s="5">
        <v>58</v>
      </c>
      <c r="B59" s="99">
        <v>3604837</v>
      </c>
      <c r="C59" s="97" t="s">
        <v>111</v>
      </c>
      <c r="D59" s="98" t="s">
        <v>380</v>
      </c>
    </row>
    <row r="60" spans="1:4" ht="20.100000000000001" customHeight="1">
      <c r="A60" s="5">
        <v>59</v>
      </c>
      <c r="B60" s="99">
        <v>3604964</v>
      </c>
      <c r="C60" s="97" t="s">
        <v>329</v>
      </c>
      <c r="D60" s="98" t="s">
        <v>380</v>
      </c>
    </row>
    <row r="61" spans="1:4" ht="20.100000000000001" customHeight="1">
      <c r="A61" s="5">
        <v>60</v>
      </c>
      <c r="B61" s="99">
        <v>3604892</v>
      </c>
      <c r="C61" s="97" t="s">
        <v>113</v>
      </c>
      <c r="D61" s="98" t="s">
        <v>380</v>
      </c>
    </row>
    <row r="62" spans="1:4" ht="20.100000000000001" customHeight="1">
      <c r="A62" s="5">
        <v>61</v>
      </c>
      <c r="B62" s="99">
        <v>3604963</v>
      </c>
      <c r="C62" s="97" t="s">
        <v>330</v>
      </c>
      <c r="D62" s="98" t="s">
        <v>380</v>
      </c>
    </row>
    <row r="63" spans="1:4" ht="20.100000000000001" customHeight="1">
      <c r="A63" s="5">
        <v>62</v>
      </c>
      <c r="B63" s="99">
        <v>3604996</v>
      </c>
      <c r="C63" s="97" t="s">
        <v>331</v>
      </c>
      <c r="D63" s="98" t="s">
        <v>380</v>
      </c>
    </row>
    <row r="64" spans="1:4" ht="20.100000000000001" customHeight="1">
      <c r="A64" s="5">
        <v>63</v>
      </c>
      <c r="B64" s="8">
        <v>3604895</v>
      </c>
      <c r="C64" s="9" t="s">
        <v>349</v>
      </c>
      <c r="D64" s="10" t="s">
        <v>378</v>
      </c>
    </row>
    <row r="65" spans="1:4" ht="20.100000000000001" customHeight="1">
      <c r="A65" s="5">
        <v>64</v>
      </c>
      <c r="B65" s="8">
        <v>3604966</v>
      </c>
      <c r="C65" s="9" t="s">
        <v>350</v>
      </c>
      <c r="D65" s="10" t="s">
        <v>378</v>
      </c>
    </row>
    <row r="66" spans="1:4" ht="20.100000000000001" customHeight="1">
      <c r="A66" s="5">
        <v>65</v>
      </c>
      <c r="B66" s="8">
        <v>3604984</v>
      </c>
      <c r="C66" s="9" t="s">
        <v>351</v>
      </c>
      <c r="D66" s="10" t="s">
        <v>378</v>
      </c>
    </row>
    <row r="67" spans="1:4" ht="20.100000000000001" customHeight="1">
      <c r="A67" s="5">
        <v>66</v>
      </c>
      <c r="B67" s="8">
        <v>3604718</v>
      </c>
      <c r="C67" s="9" t="s">
        <v>352</v>
      </c>
      <c r="D67" s="10" t="s">
        <v>378</v>
      </c>
    </row>
    <row r="68" spans="1:4" ht="20.100000000000001" customHeight="1">
      <c r="A68" s="5">
        <v>67</v>
      </c>
      <c r="B68" s="8">
        <v>3604961</v>
      </c>
      <c r="C68" s="9" t="s">
        <v>353</v>
      </c>
      <c r="D68" s="10" t="s">
        <v>378</v>
      </c>
    </row>
    <row r="69" spans="1:4" ht="20.100000000000001" customHeight="1">
      <c r="A69" s="5">
        <v>68</v>
      </c>
      <c r="B69" s="8">
        <v>3604967</v>
      </c>
      <c r="C69" s="9" t="s">
        <v>354</v>
      </c>
      <c r="D69" s="10" t="s">
        <v>378</v>
      </c>
    </row>
    <row r="70" spans="1:4" ht="20.100000000000001" customHeight="1">
      <c r="A70" s="5">
        <v>69</v>
      </c>
      <c r="B70" s="8">
        <v>3604865</v>
      </c>
      <c r="C70" s="9" t="s">
        <v>52</v>
      </c>
      <c r="D70" s="10" t="s">
        <v>378</v>
      </c>
    </row>
    <row r="71" spans="1:4" ht="20.100000000000001" customHeight="1">
      <c r="A71" s="5">
        <v>70</v>
      </c>
      <c r="B71" s="8">
        <v>3604994</v>
      </c>
      <c r="C71" s="9" t="s">
        <v>355</v>
      </c>
      <c r="D71" s="10" t="s">
        <v>378</v>
      </c>
    </row>
    <row r="72" spans="1:4" ht="20.100000000000001" customHeight="1">
      <c r="A72" s="5">
        <v>71</v>
      </c>
      <c r="B72" s="8">
        <v>3604970</v>
      </c>
      <c r="C72" s="9" t="s">
        <v>356</v>
      </c>
      <c r="D72" s="10" t="s">
        <v>378</v>
      </c>
    </row>
    <row r="73" spans="1:4" ht="20.100000000000001" customHeight="1">
      <c r="A73" s="5">
        <v>72</v>
      </c>
      <c r="B73" s="8">
        <v>3604860</v>
      </c>
      <c r="C73" s="9" t="s">
        <v>357</v>
      </c>
      <c r="D73" s="10" t="s">
        <v>378</v>
      </c>
    </row>
    <row r="74" spans="1:4" ht="20.100000000000001" customHeight="1">
      <c r="A74" s="5">
        <v>73</v>
      </c>
      <c r="B74" s="8">
        <v>3604900</v>
      </c>
      <c r="C74" s="9" t="s">
        <v>358</v>
      </c>
      <c r="D74" s="10" t="s">
        <v>378</v>
      </c>
    </row>
    <row r="75" spans="1:4" ht="20.100000000000001" customHeight="1">
      <c r="A75" s="5">
        <v>74</v>
      </c>
      <c r="B75" s="8">
        <v>3604995</v>
      </c>
      <c r="C75" s="9" t="s">
        <v>359</v>
      </c>
      <c r="D75" s="10" t="s">
        <v>378</v>
      </c>
    </row>
    <row r="76" spans="1:4" ht="20.100000000000001" customHeight="1">
      <c r="A76" s="5">
        <v>75</v>
      </c>
      <c r="B76" s="8">
        <v>3604949</v>
      </c>
      <c r="C76" s="9" t="s">
        <v>374</v>
      </c>
      <c r="D76" s="10" t="str">
        <f>IF([3]確認書!$H$4="","",IF(B76="","",[3]確認書!$H$4))</f>
        <v>マス・ガイアＴＣ</v>
      </c>
    </row>
    <row r="77" spans="1:4" ht="20.100000000000001" customHeight="1">
      <c r="A77" s="5">
        <v>76</v>
      </c>
      <c r="B77" s="8">
        <v>3604746</v>
      </c>
      <c r="C77" s="9" t="s">
        <v>375</v>
      </c>
      <c r="D77" s="10" t="str">
        <f>IF([3]確認書!$H$4="","",IF(B77="","",[3]確認書!$H$4))</f>
        <v>マス・ガイアＴＣ</v>
      </c>
    </row>
    <row r="78" spans="1:4" ht="20.100000000000001" customHeight="1">
      <c r="A78" s="5">
        <v>77</v>
      </c>
      <c r="B78" s="8">
        <v>3604825</v>
      </c>
      <c r="C78" s="9" t="s">
        <v>157</v>
      </c>
      <c r="D78" s="10" t="str">
        <f>IF([3]確認書!$H$4="","",IF(B78="","",[3]確認書!$H$4))</f>
        <v>マス・ガイアＴＣ</v>
      </c>
    </row>
    <row r="79" spans="1:4" ht="20.100000000000001" customHeight="1">
      <c r="A79" s="5">
        <v>78</v>
      </c>
      <c r="B79" s="8">
        <v>3604772</v>
      </c>
      <c r="C79" s="9" t="s">
        <v>376</v>
      </c>
      <c r="D79" s="10" t="str">
        <f>IF([3]確認書!$H$4="","",IF(B79="","",[3]確認書!$H$4))</f>
        <v>マス・ガイアＴＣ</v>
      </c>
    </row>
    <row r="80" spans="1:4" ht="20.100000000000001" customHeight="1">
      <c r="A80" s="5">
        <v>79</v>
      </c>
      <c r="B80" s="8">
        <v>3605000</v>
      </c>
      <c r="C80" s="9" t="s">
        <v>421</v>
      </c>
      <c r="D80" s="98" t="s">
        <v>380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2">
        <v>1</v>
      </c>
      <c r="B2" s="102">
        <v>3604875</v>
      </c>
      <c r="C2" s="2" t="s">
        <v>148</v>
      </c>
      <c r="D2" s="10" t="s">
        <v>377</v>
      </c>
      <c r="E2" s="102">
        <v>3604797</v>
      </c>
      <c r="F2" s="2" t="s">
        <v>143</v>
      </c>
      <c r="G2" s="10" t="s">
        <v>377</v>
      </c>
    </row>
    <row r="3" spans="1:7" ht="20.100000000000001" customHeight="1">
      <c r="A3" s="2">
        <v>2</v>
      </c>
      <c r="B3" s="102">
        <v>3604911</v>
      </c>
      <c r="C3" s="2" t="s">
        <v>145</v>
      </c>
      <c r="D3" s="10" t="s">
        <v>377</v>
      </c>
      <c r="E3" s="102">
        <v>3604909</v>
      </c>
      <c r="F3" s="2" t="s">
        <v>144</v>
      </c>
      <c r="G3" s="10" t="s">
        <v>377</v>
      </c>
    </row>
    <row r="4" spans="1:7" ht="20.100000000000001" customHeight="1">
      <c r="A4" s="2">
        <v>3</v>
      </c>
      <c r="B4" s="2">
        <v>3604767</v>
      </c>
      <c r="C4" s="2" t="s">
        <v>136</v>
      </c>
      <c r="D4" s="10" t="s">
        <v>377</v>
      </c>
      <c r="E4" s="102">
        <v>3604690</v>
      </c>
      <c r="F4" s="2" t="s">
        <v>137</v>
      </c>
      <c r="G4" s="10" t="s">
        <v>377</v>
      </c>
    </row>
    <row r="5" spans="1:7" ht="20.100000000000001" customHeight="1">
      <c r="A5" s="2">
        <v>4</v>
      </c>
      <c r="B5" s="102">
        <v>3604573</v>
      </c>
      <c r="C5" s="2" t="s">
        <v>138</v>
      </c>
      <c r="D5" s="10" t="s">
        <v>377</v>
      </c>
      <c r="E5" s="2">
        <v>3604706</v>
      </c>
      <c r="F5" s="2" t="s">
        <v>10</v>
      </c>
      <c r="G5" s="10" t="str">
        <f>IF([10]確認書!$H$4="","",IF(E5="","",[10]確認書!$H$4))</f>
        <v>ＳＴＴ</v>
      </c>
    </row>
    <row r="6" spans="1:7" ht="20.100000000000001" customHeight="1">
      <c r="A6" s="2">
        <v>5</v>
      </c>
      <c r="B6" s="102">
        <v>3604872</v>
      </c>
      <c r="C6" s="2" t="s">
        <v>141</v>
      </c>
      <c r="D6" s="10" t="s">
        <v>377</v>
      </c>
      <c r="E6" s="102">
        <v>3604871</v>
      </c>
      <c r="F6" s="2" t="s">
        <v>146</v>
      </c>
      <c r="G6" s="10" t="s">
        <v>377</v>
      </c>
    </row>
    <row r="7" spans="1:7" ht="20.100000000000001" customHeight="1">
      <c r="A7" s="2">
        <v>6</v>
      </c>
      <c r="B7" s="102">
        <v>3604808</v>
      </c>
      <c r="C7" s="2" t="s">
        <v>153</v>
      </c>
      <c r="D7" s="10" t="s">
        <v>377</v>
      </c>
      <c r="E7" s="102">
        <v>3604823</v>
      </c>
      <c r="F7" s="2" t="s">
        <v>147</v>
      </c>
      <c r="G7" s="10" t="s">
        <v>377</v>
      </c>
    </row>
    <row r="8" spans="1:7" ht="20.100000000000001" customHeight="1">
      <c r="A8" s="2">
        <v>7</v>
      </c>
      <c r="B8" s="94">
        <v>3604736</v>
      </c>
      <c r="C8" s="100" t="s">
        <v>84</v>
      </c>
      <c r="D8" s="98" t="s">
        <v>405</v>
      </c>
      <c r="E8" s="94">
        <v>3604670</v>
      </c>
      <c r="F8" s="100" t="s">
        <v>81</v>
      </c>
      <c r="G8" s="98" t="s">
        <v>405</v>
      </c>
    </row>
    <row r="9" spans="1:7" ht="20.100000000000001" customHeight="1">
      <c r="A9" s="12">
        <v>8</v>
      </c>
      <c r="B9" s="27">
        <v>3604930</v>
      </c>
      <c r="C9" s="100" t="s">
        <v>264</v>
      </c>
      <c r="D9" s="98" t="s">
        <v>383</v>
      </c>
      <c r="E9" s="96">
        <v>3604825</v>
      </c>
      <c r="F9" s="95" t="s">
        <v>157</v>
      </c>
      <c r="G9" s="94" t="s">
        <v>401</v>
      </c>
    </row>
    <row r="10" spans="1:7" ht="20.100000000000001" customHeight="1">
      <c r="A10" s="12">
        <v>9</v>
      </c>
      <c r="B10" s="102">
        <v>3604957</v>
      </c>
      <c r="C10" s="2" t="s">
        <v>268</v>
      </c>
      <c r="D10" s="103" t="str">
        <f>IF([11]確認書!$H$4="","",IF(B10="","",[11]確認書!$H$4))</f>
        <v>Asch T.A</v>
      </c>
      <c r="E10" s="102">
        <v>3604958</v>
      </c>
      <c r="F10" s="2" t="s">
        <v>269</v>
      </c>
      <c r="G10" s="103" t="str">
        <f>IF([11]確認書!$H$4="","",IF(E10="","",[11]確認書!$H$4))</f>
        <v>Asch T.A</v>
      </c>
    </row>
    <row r="11" spans="1:7" ht="20.100000000000001" customHeight="1">
      <c r="A11" s="5">
        <v>10</v>
      </c>
      <c r="B11" s="102">
        <v>3604814</v>
      </c>
      <c r="C11" s="2" t="s">
        <v>160</v>
      </c>
      <c r="D11" s="10" t="s">
        <v>379</v>
      </c>
      <c r="E11" s="11">
        <v>3604811</v>
      </c>
      <c r="F11" s="11" t="s">
        <v>142</v>
      </c>
      <c r="G11" s="10" t="s">
        <v>377</v>
      </c>
    </row>
    <row r="12" spans="1:7" ht="20.100000000000001" customHeight="1">
      <c r="A12" s="5">
        <v>11</v>
      </c>
      <c r="B12" s="102">
        <v>3604918</v>
      </c>
      <c r="C12" s="2" t="s">
        <v>162</v>
      </c>
      <c r="D12" s="10" t="s">
        <v>379</v>
      </c>
      <c r="E12" s="2">
        <v>3604890</v>
      </c>
      <c r="F12" s="104" t="s">
        <v>161</v>
      </c>
      <c r="G12" s="10" t="s">
        <v>379</v>
      </c>
    </row>
    <row r="13" spans="1:7" ht="20.100000000000001" customHeight="1">
      <c r="A13" s="5">
        <v>12</v>
      </c>
      <c r="B13" s="94">
        <v>3604805</v>
      </c>
      <c r="C13" s="100" t="s">
        <v>114</v>
      </c>
      <c r="D13" s="98" t="s">
        <v>380</v>
      </c>
      <c r="E13" s="96">
        <v>3604806</v>
      </c>
      <c r="F13" s="95" t="s">
        <v>115</v>
      </c>
      <c r="G13" s="98" t="s">
        <v>380</v>
      </c>
    </row>
    <row r="14" spans="1:7" ht="20.100000000000001" customHeight="1">
      <c r="A14" s="5">
        <v>13</v>
      </c>
      <c r="B14" s="94">
        <v>3604892</v>
      </c>
      <c r="C14" s="100" t="s">
        <v>113</v>
      </c>
      <c r="D14" s="98" t="s">
        <v>380</v>
      </c>
      <c r="E14" s="96">
        <v>3604837</v>
      </c>
      <c r="F14" s="95" t="s">
        <v>111</v>
      </c>
      <c r="G14" s="98" t="s">
        <v>380</v>
      </c>
    </row>
    <row r="15" spans="1:7" ht="20.100000000000001" customHeight="1">
      <c r="A15" s="5">
        <v>14</v>
      </c>
      <c r="B15" s="94">
        <v>3604962</v>
      </c>
      <c r="C15" s="100" t="s">
        <v>327</v>
      </c>
      <c r="D15" s="98" t="s">
        <v>380</v>
      </c>
      <c r="E15" s="96">
        <v>3604945</v>
      </c>
      <c r="F15" s="95" t="s">
        <v>328</v>
      </c>
      <c r="G15" s="98" t="s">
        <v>380</v>
      </c>
    </row>
    <row r="16" spans="1:7" ht="20.100000000000001" customHeight="1">
      <c r="A16" s="5">
        <v>15</v>
      </c>
      <c r="B16" s="106">
        <v>3604865</v>
      </c>
      <c r="C16" s="3" t="s">
        <v>52</v>
      </c>
      <c r="D16" s="10" t="s">
        <v>378</v>
      </c>
      <c r="E16" s="11">
        <v>3604895</v>
      </c>
      <c r="F16" s="11" t="s">
        <v>349</v>
      </c>
      <c r="G16" s="10" t="s">
        <v>378</v>
      </c>
    </row>
    <row r="17" spans="1:7" ht="20.100000000000001" customHeight="1">
      <c r="A17" s="5">
        <v>16</v>
      </c>
      <c r="B17" s="105">
        <v>3604900</v>
      </c>
      <c r="C17" s="2" t="s">
        <v>358</v>
      </c>
      <c r="D17" s="10" t="s">
        <v>378</v>
      </c>
      <c r="E17" s="2">
        <v>3604967</v>
      </c>
      <c r="F17" s="104" t="s">
        <v>354</v>
      </c>
      <c r="G17" s="10" t="s">
        <v>378</v>
      </c>
    </row>
    <row r="18" spans="1:7" ht="20.100000000000001" customHeight="1">
      <c r="A18" s="5">
        <v>17</v>
      </c>
      <c r="B18" s="105">
        <v>3604984</v>
      </c>
      <c r="C18" s="2" t="s">
        <v>351</v>
      </c>
      <c r="D18" s="10" t="s">
        <v>378</v>
      </c>
      <c r="E18" s="2">
        <v>3604995</v>
      </c>
      <c r="F18" s="2" t="s">
        <v>359</v>
      </c>
      <c r="G18" s="10" t="s">
        <v>378</v>
      </c>
    </row>
    <row r="19" spans="1:7" ht="20.100000000000001" customHeight="1">
      <c r="A19" s="5">
        <v>18</v>
      </c>
      <c r="B19" s="105">
        <v>3604966</v>
      </c>
      <c r="C19" s="2" t="s">
        <v>360</v>
      </c>
      <c r="D19" s="10" t="s">
        <v>378</v>
      </c>
      <c r="E19" s="2">
        <v>3604944</v>
      </c>
      <c r="F19" s="2" t="s">
        <v>245</v>
      </c>
      <c r="G19" s="28" t="s">
        <v>361</v>
      </c>
    </row>
    <row r="20" spans="1:7" ht="20.100000000000001" customHeight="1">
      <c r="A20" s="5">
        <v>19</v>
      </c>
      <c r="B20" s="8">
        <v>3604772</v>
      </c>
      <c r="C20" s="9" t="s">
        <v>376</v>
      </c>
      <c r="D20" s="10" t="str">
        <f>IF([3]確認書!$H$4="","",IF(B20="","",[3]確認書!$H$4))</f>
        <v>マス・ガイアＴＣ</v>
      </c>
      <c r="E20" s="27">
        <v>3604771</v>
      </c>
      <c r="F20" s="100" t="s">
        <v>170</v>
      </c>
      <c r="G20" s="10" t="s">
        <v>378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2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50">
        <v>3652568</v>
      </c>
      <c r="C2" s="50" t="s">
        <v>414</v>
      </c>
      <c r="D2" s="51" t="s">
        <v>403</v>
      </c>
    </row>
    <row r="3" spans="1:4" ht="20.100000000000001" customHeight="1">
      <c r="A3" s="2">
        <v>2</v>
      </c>
      <c r="B3" s="50">
        <v>3652634</v>
      </c>
      <c r="C3" s="50" t="s">
        <v>413</v>
      </c>
      <c r="D3" s="98" t="s">
        <v>403</v>
      </c>
    </row>
    <row r="4" spans="1:4" ht="20.100000000000001" customHeight="1">
      <c r="A4" s="2">
        <v>3</v>
      </c>
      <c r="B4" s="52">
        <v>3652673</v>
      </c>
      <c r="C4" s="50" t="s">
        <v>415</v>
      </c>
      <c r="D4" s="98" t="s">
        <v>403</v>
      </c>
    </row>
    <row r="5" spans="1:4" ht="20.100000000000001" customHeight="1">
      <c r="A5" s="2">
        <v>4</v>
      </c>
      <c r="B5" s="8">
        <v>3652644</v>
      </c>
      <c r="C5" s="9" t="s">
        <v>182</v>
      </c>
      <c r="D5" s="10" t="s">
        <v>384</v>
      </c>
    </row>
    <row r="6" spans="1:4" ht="20.100000000000001" customHeight="1">
      <c r="A6" s="2">
        <v>5</v>
      </c>
      <c r="B6" s="56">
        <v>3652625</v>
      </c>
      <c r="C6" s="56" t="s">
        <v>29</v>
      </c>
      <c r="D6" s="98" t="s">
        <v>183</v>
      </c>
    </row>
    <row r="7" spans="1:4" ht="20.100000000000001" customHeight="1">
      <c r="A7" s="2">
        <v>6</v>
      </c>
      <c r="B7" s="56">
        <v>3652654</v>
      </c>
      <c r="C7" s="56" t="s">
        <v>186</v>
      </c>
      <c r="D7" s="98" t="s">
        <v>183</v>
      </c>
    </row>
    <row r="8" spans="1:4" ht="20.100000000000001" customHeight="1">
      <c r="A8" s="2">
        <v>7</v>
      </c>
      <c r="B8" s="63">
        <v>3652679</v>
      </c>
      <c r="C8" s="62" t="s">
        <v>209</v>
      </c>
      <c r="D8" s="9" t="s">
        <v>402</v>
      </c>
    </row>
    <row r="9" spans="1:4" ht="20.100000000000001" customHeight="1">
      <c r="A9" s="2">
        <v>8</v>
      </c>
      <c r="B9" s="64">
        <v>3604988</v>
      </c>
      <c r="C9" s="65" t="s">
        <v>210</v>
      </c>
      <c r="D9" s="9" t="s">
        <v>402</v>
      </c>
    </row>
    <row r="10" spans="1:4" ht="20.100000000000001" customHeight="1">
      <c r="A10" s="2">
        <v>9</v>
      </c>
      <c r="B10" s="8">
        <v>3652672</v>
      </c>
      <c r="C10" s="9" t="s">
        <v>416</v>
      </c>
      <c r="D10" s="10" t="s">
        <v>377</v>
      </c>
    </row>
    <row r="11" spans="1:4" ht="20.100000000000001" customHeight="1">
      <c r="A11" s="2">
        <v>10</v>
      </c>
      <c r="B11" s="8">
        <v>3652661</v>
      </c>
      <c r="C11" s="9" t="s">
        <v>231</v>
      </c>
      <c r="D11" s="10" t="s">
        <v>377</v>
      </c>
    </row>
    <row r="12" spans="1:4" ht="20.100000000000001" customHeight="1">
      <c r="A12" s="2">
        <v>11</v>
      </c>
      <c r="B12" s="8">
        <v>3652649</v>
      </c>
      <c r="C12" s="9" t="s">
        <v>232</v>
      </c>
      <c r="D12" s="10" t="s">
        <v>377</v>
      </c>
    </row>
    <row r="13" spans="1:4" ht="20.100000000000001" customHeight="1">
      <c r="A13" s="2">
        <v>12</v>
      </c>
      <c r="B13" s="8">
        <v>3652627</v>
      </c>
      <c r="C13" s="9" t="s">
        <v>233</v>
      </c>
      <c r="D13" s="10" t="s">
        <v>377</v>
      </c>
    </row>
    <row r="14" spans="1:4" ht="20.100000000000001" customHeight="1">
      <c r="A14" s="2">
        <v>13</v>
      </c>
      <c r="B14" s="8">
        <v>3652681</v>
      </c>
      <c r="C14" s="9" t="s">
        <v>234</v>
      </c>
      <c r="D14" s="10" t="s">
        <v>377</v>
      </c>
    </row>
    <row r="15" spans="1:4" ht="20.100000000000001" customHeight="1">
      <c r="A15" s="2">
        <v>14</v>
      </c>
      <c r="B15" s="8">
        <v>3652678</v>
      </c>
      <c r="C15" s="9" t="s">
        <v>235</v>
      </c>
      <c r="D15" s="10" t="s">
        <v>377</v>
      </c>
    </row>
    <row r="16" spans="1:4" ht="20.100000000000001" customHeight="1">
      <c r="A16" s="2">
        <v>15</v>
      </c>
      <c r="B16" s="78">
        <v>3652558</v>
      </c>
      <c r="C16" s="77" t="s">
        <v>86</v>
      </c>
      <c r="D16" s="98" t="s">
        <v>404</v>
      </c>
    </row>
    <row r="17" spans="1:4" ht="20.100000000000001" customHeight="1">
      <c r="A17" s="2">
        <v>16</v>
      </c>
      <c r="B17" s="8">
        <v>3652545</v>
      </c>
      <c r="C17" s="9" t="s">
        <v>106</v>
      </c>
      <c r="D17" s="10" t="s">
        <v>382</v>
      </c>
    </row>
    <row r="18" spans="1:4" ht="20.100000000000001" customHeight="1">
      <c r="A18" s="2">
        <v>17</v>
      </c>
      <c r="B18" s="8">
        <v>3652584</v>
      </c>
      <c r="C18" s="9" t="s">
        <v>105</v>
      </c>
      <c r="D18" s="10" t="s">
        <v>382</v>
      </c>
    </row>
    <row r="19" spans="1:4" ht="20.100000000000001" customHeight="1">
      <c r="A19" s="2">
        <v>18</v>
      </c>
      <c r="B19" s="8">
        <v>3652674</v>
      </c>
      <c r="C19" s="9" t="s">
        <v>270</v>
      </c>
      <c r="D19" s="10" t="s">
        <v>382</v>
      </c>
    </row>
    <row r="20" spans="1:4" ht="20.100000000000001" customHeight="1">
      <c r="A20" s="2">
        <v>19</v>
      </c>
      <c r="B20" s="8">
        <v>3652645</v>
      </c>
      <c r="C20" s="9" t="s">
        <v>107</v>
      </c>
      <c r="D20" s="10" t="s">
        <v>382</v>
      </c>
    </row>
    <row r="21" spans="1:4" ht="20.100000000000001" customHeight="1">
      <c r="A21" s="2">
        <v>20</v>
      </c>
      <c r="B21" s="88">
        <v>3652684</v>
      </c>
      <c r="C21" s="87" t="s">
        <v>296</v>
      </c>
      <c r="D21" s="98" t="s">
        <v>381</v>
      </c>
    </row>
    <row r="22" spans="1:4" ht="20.100000000000001" customHeight="1">
      <c r="A22" s="2">
        <v>21</v>
      </c>
      <c r="B22" s="88">
        <v>3652682</v>
      </c>
      <c r="C22" s="87" t="s">
        <v>297</v>
      </c>
      <c r="D22" s="98" t="s">
        <v>381</v>
      </c>
    </row>
    <row r="23" spans="1:4" ht="20.100000000000001" customHeight="1">
      <c r="A23" s="2">
        <v>22</v>
      </c>
      <c r="B23" s="8">
        <v>3652657</v>
      </c>
      <c r="C23" s="9" t="s">
        <v>313</v>
      </c>
      <c r="D23" s="10" t="s">
        <v>379</v>
      </c>
    </row>
    <row r="24" spans="1:4" ht="20.100000000000001" customHeight="1">
      <c r="A24" s="2">
        <v>23</v>
      </c>
      <c r="B24" s="99">
        <v>3652635</v>
      </c>
      <c r="C24" s="97" t="s">
        <v>97</v>
      </c>
      <c r="D24" s="98" t="s">
        <v>380</v>
      </c>
    </row>
    <row r="25" spans="1:4" ht="20.100000000000001" customHeight="1">
      <c r="A25" s="2">
        <v>24</v>
      </c>
      <c r="B25" s="8">
        <v>3652670</v>
      </c>
      <c r="C25" s="9" t="s">
        <v>362</v>
      </c>
      <c r="D25" s="10" t="s">
        <v>378</v>
      </c>
    </row>
    <row r="26" spans="1:4" ht="20.100000000000001" customHeight="1">
      <c r="A26" s="2">
        <v>25</v>
      </c>
      <c r="B26" s="8">
        <v>3652676</v>
      </c>
      <c r="C26" s="9" t="s">
        <v>363</v>
      </c>
      <c r="D26" s="10" t="s">
        <v>378</v>
      </c>
    </row>
    <row r="27" spans="1:4" ht="20.100000000000001" customHeight="1">
      <c r="A27" s="2">
        <v>26</v>
      </c>
      <c r="B27" s="8">
        <v>3652677</v>
      </c>
      <c r="C27" s="9" t="s">
        <v>364</v>
      </c>
      <c r="D27" s="10" t="s">
        <v>378</v>
      </c>
    </row>
    <row r="28" spans="1:4" ht="20.100000000000001" customHeight="1">
      <c r="A28" s="2">
        <v>27</v>
      </c>
      <c r="B28" s="8">
        <v>3652662</v>
      </c>
      <c r="C28" s="9" t="s">
        <v>365</v>
      </c>
      <c r="D28" s="10" t="s">
        <v>378</v>
      </c>
    </row>
    <row r="29" spans="1:4" ht="20.100000000000001" customHeight="1">
      <c r="A29" s="2">
        <v>28</v>
      </c>
      <c r="B29" s="8">
        <v>3652669</v>
      </c>
      <c r="C29" s="9" t="s">
        <v>366</v>
      </c>
      <c r="D29" s="10" t="s">
        <v>378</v>
      </c>
    </row>
    <row r="30" spans="1:4" ht="20.100000000000001" customHeight="1">
      <c r="A30" s="2">
        <v>29</v>
      </c>
      <c r="B30" s="8">
        <v>3652683</v>
      </c>
      <c r="C30" s="9" t="s">
        <v>367</v>
      </c>
      <c r="D30" s="10" t="s">
        <v>378</v>
      </c>
    </row>
    <row r="31" spans="1:4" ht="20.100000000000001" customHeight="1">
      <c r="A31" s="2">
        <v>30</v>
      </c>
      <c r="B31" s="8">
        <v>3652630</v>
      </c>
      <c r="C31" s="9" t="s">
        <v>368</v>
      </c>
      <c r="D31" s="10" t="s">
        <v>378</v>
      </c>
    </row>
    <row r="32" spans="1:4" ht="20.100000000000001" customHeight="1">
      <c r="A32" s="2">
        <v>31</v>
      </c>
      <c r="B32" s="8">
        <v>3652631</v>
      </c>
      <c r="C32" s="9" t="s">
        <v>369</v>
      </c>
      <c r="D32" s="10" t="s">
        <v>378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2">
        <v>1</v>
      </c>
      <c r="B2" s="8">
        <v>3652627</v>
      </c>
      <c r="C2" s="9" t="s">
        <v>233</v>
      </c>
      <c r="D2" s="10" t="s">
        <v>377</v>
      </c>
      <c r="E2" s="8">
        <v>3652649</v>
      </c>
      <c r="F2" s="9" t="s">
        <v>232</v>
      </c>
      <c r="G2" s="10" t="s">
        <v>377</v>
      </c>
    </row>
    <row r="3" spans="1:7" ht="20.100000000000001" customHeight="1">
      <c r="A3" s="2">
        <v>2</v>
      </c>
      <c r="B3" s="99">
        <v>3652558</v>
      </c>
      <c r="C3" s="97" t="s">
        <v>86</v>
      </c>
      <c r="D3" s="98" t="s">
        <v>404</v>
      </c>
      <c r="E3" s="79">
        <v>3652568</v>
      </c>
      <c r="F3" s="100" t="s">
        <v>254</v>
      </c>
      <c r="G3" s="98" t="s">
        <v>403</v>
      </c>
    </row>
    <row r="4" spans="1:7" ht="20.100000000000001" customHeight="1">
      <c r="A4" s="2">
        <v>3</v>
      </c>
      <c r="B4" s="8">
        <v>3652545</v>
      </c>
      <c r="C4" s="9" t="s">
        <v>106</v>
      </c>
      <c r="D4" s="10" t="s">
        <v>382</v>
      </c>
      <c r="E4" s="8">
        <v>3652584</v>
      </c>
      <c r="F4" s="9" t="s">
        <v>105</v>
      </c>
      <c r="G4" s="10" t="s">
        <v>382</v>
      </c>
    </row>
    <row r="5" spans="1:7" ht="20.100000000000001" customHeight="1">
      <c r="A5" s="2">
        <v>4</v>
      </c>
      <c r="B5" s="8">
        <v>3652645</v>
      </c>
      <c r="C5" s="9" t="s">
        <v>107</v>
      </c>
      <c r="D5" s="10" t="s">
        <v>382</v>
      </c>
      <c r="E5" s="8">
        <v>3652674</v>
      </c>
      <c r="F5" s="9" t="s">
        <v>270</v>
      </c>
      <c r="G5" s="10" t="s">
        <v>382</v>
      </c>
    </row>
    <row r="6" spans="1:7" ht="20.100000000000001" customHeight="1">
      <c r="A6" s="2">
        <v>5</v>
      </c>
      <c r="B6" s="99">
        <v>3652682</v>
      </c>
      <c r="C6" s="97" t="s">
        <v>297</v>
      </c>
      <c r="D6" s="98" t="s">
        <v>381</v>
      </c>
      <c r="E6" s="99">
        <v>3652684</v>
      </c>
      <c r="F6" s="97" t="s">
        <v>296</v>
      </c>
      <c r="G6" s="98" t="s">
        <v>381</v>
      </c>
    </row>
    <row r="7" spans="1:7" ht="20.100000000000001" customHeight="1">
      <c r="A7" s="2">
        <v>6</v>
      </c>
      <c r="B7" s="8">
        <v>3652670</v>
      </c>
      <c r="C7" s="9" t="s">
        <v>362</v>
      </c>
      <c r="D7" s="10" t="s">
        <v>378</v>
      </c>
      <c r="E7" s="8">
        <v>3652676</v>
      </c>
      <c r="F7" s="9" t="s">
        <v>363</v>
      </c>
      <c r="G7" s="10" t="s">
        <v>378</v>
      </c>
    </row>
    <row r="8" spans="1:7" ht="20.100000000000001" customHeight="1">
      <c r="A8" s="2">
        <v>7</v>
      </c>
      <c r="B8" s="8">
        <v>3652669</v>
      </c>
      <c r="C8" s="9" t="s">
        <v>366</v>
      </c>
      <c r="D8" s="10" t="s">
        <v>378</v>
      </c>
      <c r="E8" s="8">
        <v>3652662</v>
      </c>
      <c r="F8" s="9" t="s">
        <v>365</v>
      </c>
      <c r="G8" s="10" t="s">
        <v>378</v>
      </c>
    </row>
    <row r="9" spans="1:7" ht="20.100000000000001" customHeight="1">
      <c r="A9" s="2">
        <v>8</v>
      </c>
      <c r="B9" s="97">
        <v>3652634</v>
      </c>
      <c r="C9" s="97" t="s">
        <v>413</v>
      </c>
      <c r="D9" s="98" t="s">
        <v>403</v>
      </c>
      <c r="E9" s="97">
        <v>3652625</v>
      </c>
      <c r="F9" s="97" t="s">
        <v>29</v>
      </c>
      <c r="G9" s="98" t="s">
        <v>183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6" width="20.625" style="29" customWidth="1"/>
    <col min="7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2">
        <v>1</v>
      </c>
      <c r="B2" s="33">
        <v>3604839</v>
      </c>
      <c r="C2" s="31" t="s">
        <v>194</v>
      </c>
      <c r="D2" s="34" t="s">
        <v>195</v>
      </c>
      <c r="E2" s="79">
        <v>3604250</v>
      </c>
      <c r="F2" s="100" t="s">
        <v>198</v>
      </c>
      <c r="G2" s="100" t="s">
        <v>200</v>
      </c>
    </row>
    <row r="3" spans="1:7" ht="20.100000000000001" customHeight="1">
      <c r="A3" s="2">
        <v>2</v>
      </c>
      <c r="B3" s="33">
        <v>3604340</v>
      </c>
      <c r="C3" s="31" t="s">
        <v>5</v>
      </c>
      <c r="D3" s="34" t="s">
        <v>195</v>
      </c>
      <c r="E3" s="100">
        <v>3604617</v>
      </c>
      <c r="F3" s="31" t="s">
        <v>197</v>
      </c>
      <c r="G3" s="100" t="s">
        <v>199</v>
      </c>
    </row>
    <row r="4" spans="1:7" ht="20.100000000000001" customHeight="1">
      <c r="A4" s="2">
        <v>3</v>
      </c>
      <c r="B4" s="33">
        <v>3604941</v>
      </c>
      <c r="C4" s="31" t="s">
        <v>196</v>
      </c>
      <c r="D4" s="34" t="s">
        <v>195</v>
      </c>
      <c r="E4" s="100">
        <v>3604163</v>
      </c>
      <c r="F4" s="100" t="s">
        <v>42</v>
      </c>
      <c r="G4" s="100" t="s">
        <v>385</v>
      </c>
    </row>
    <row r="5" spans="1:7" ht="20.100000000000001" customHeight="1">
      <c r="A5" s="122">
        <v>4</v>
      </c>
      <c r="B5" s="123">
        <v>3604403</v>
      </c>
      <c r="C5" s="122" t="s">
        <v>121</v>
      </c>
      <c r="D5" s="124" t="s">
        <v>377</v>
      </c>
      <c r="E5" s="123">
        <v>3604605</v>
      </c>
      <c r="F5" s="122" t="s">
        <v>122</v>
      </c>
      <c r="G5" s="124" t="s">
        <v>377</v>
      </c>
    </row>
    <row r="6" spans="1:7" ht="20.100000000000001" customHeight="1">
      <c r="A6" s="2">
        <v>5</v>
      </c>
      <c r="B6" s="33">
        <v>3604334</v>
      </c>
      <c r="C6" s="31" t="s">
        <v>36</v>
      </c>
      <c r="D6" s="34" t="s">
        <v>236</v>
      </c>
      <c r="E6" s="33">
        <v>3604947</v>
      </c>
      <c r="F6" s="31" t="s">
        <v>238</v>
      </c>
      <c r="G6" s="34" t="s">
        <v>236</v>
      </c>
    </row>
    <row r="7" spans="1:7" ht="20.100000000000001" customHeight="1">
      <c r="A7" s="2">
        <v>6</v>
      </c>
      <c r="B7" s="33">
        <v>3604487</v>
      </c>
      <c r="C7" s="31" t="s">
        <v>37</v>
      </c>
      <c r="D7" s="34" t="s">
        <v>236</v>
      </c>
      <c r="E7" s="33">
        <v>3604761</v>
      </c>
      <c r="F7" s="31" t="s">
        <v>237</v>
      </c>
      <c r="G7" s="34" t="s">
        <v>236</v>
      </c>
    </row>
    <row r="8" spans="1:7" ht="20.100000000000001" customHeight="1">
      <c r="A8" s="2">
        <v>7</v>
      </c>
      <c r="B8" s="33">
        <v>3604699</v>
      </c>
      <c r="C8" s="31" t="s">
        <v>258</v>
      </c>
      <c r="D8" s="34" t="s">
        <v>387</v>
      </c>
      <c r="E8" s="96">
        <v>3604989</v>
      </c>
      <c r="F8" s="95" t="s">
        <v>260</v>
      </c>
      <c r="G8" s="34" t="s">
        <v>387</v>
      </c>
    </row>
    <row r="9" spans="1:7" ht="20.100000000000001" customHeight="1">
      <c r="A9" s="2">
        <v>8</v>
      </c>
      <c r="B9" s="115">
        <v>3604885</v>
      </c>
      <c r="C9" s="116" t="s">
        <v>99</v>
      </c>
      <c r="D9" s="10" t="s">
        <v>382</v>
      </c>
      <c r="E9" s="115">
        <v>3604463</v>
      </c>
      <c r="F9" s="116" t="s">
        <v>166</v>
      </c>
      <c r="G9" s="10" t="s">
        <v>382</v>
      </c>
    </row>
    <row r="10" spans="1:7" ht="20.100000000000001" customHeight="1">
      <c r="A10" s="2">
        <v>9</v>
      </c>
      <c r="B10" s="115">
        <v>3604484</v>
      </c>
      <c r="C10" s="116" t="s">
        <v>60</v>
      </c>
      <c r="D10" s="117" t="str">
        <f>IF([1]確認書!$H$4="","",IF(B10="","",[1]確認書!$H$4))</f>
        <v>東洋大牛久高</v>
      </c>
      <c r="E10" s="115">
        <v>3604352</v>
      </c>
      <c r="F10" s="116" t="s">
        <v>277</v>
      </c>
      <c r="G10" s="117" t="str">
        <f>IF([1]確認書!$H$4="","",IF(E10="","",[1]確認書!$H$4))</f>
        <v>東洋大牛久高</v>
      </c>
    </row>
    <row r="11" spans="1:7" ht="20.100000000000001" customHeight="1">
      <c r="A11" s="2">
        <v>10</v>
      </c>
      <c r="B11" s="115">
        <v>3603807</v>
      </c>
      <c r="C11" s="116" t="s">
        <v>275</v>
      </c>
      <c r="D11" s="117" t="str">
        <f>IF([1]確認書!$H$4="","",IF(B11="","",[1]確認書!$H$4))</f>
        <v>東洋大牛久高</v>
      </c>
      <c r="E11" s="115">
        <v>3604960</v>
      </c>
      <c r="F11" s="116" t="s">
        <v>276</v>
      </c>
      <c r="G11" s="117" t="str">
        <f>IF([1]確認書!$H$4="","",IF(E11="","",[1]確認書!$H$4))</f>
        <v>東洋大牛久高</v>
      </c>
    </row>
    <row r="12" spans="1:7" ht="20.100000000000001" customHeight="1">
      <c r="A12" s="2">
        <v>11</v>
      </c>
      <c r="B12" s="115">
        <v>3604866</v>
      </c>
      <c r="C12" s="116" t="s">
        <v>61</v>
      </c>
      <c r="D12" s="117" t="str">
        <f>IF([1]確認書!$H$4="","",IF(B12="","",[1]確認書!$H$4))</f>
        <v>東洋大牛久高</v>
      </c>
      <c r="E12" s="115">
        <v>3604968</v>
      </c>
      <c r="F12" s="116" t="s">
        <v>278</v>
      </c>
      <c r="G12" s="117" t="str">
        <f>IF([1]確認書!$H$4="","",IF(E12="","",[1]確認書!$H$4))</f>
        <v>東洋大牛久高</v>
      </c>
    </row>
    <row r="13" spans="1:7" ht="20.100000000000001" customHeight="1">
      <c r="A13" s="2">
        <v>12</v>
      </c>
      <c r="B13" s="94">
        <v>3604432</v>
      </c>
      <c r="C13" s="100" t="s">
        <v>315</v>
      </c>
      <c r="D13" s="98" t="s">
        <v>380</v>
      </c>
      <c r="E13" s="6">
        <v>3604928</v>
      </c>
      <c r="F13" s="31" t="s">
        <v>314</v>
      </c>
      <c r="G13" s="98" t="s">
        <v>380</v>
      </c>
    </row>
    <row r="14" spans="1:7" ht="20.100000000000001" customHeight="1">
      <c r="A14" s="2">
        <v>13</v>
      </c>
      <c r="B14" s="115">
        <v>3604931</v>
      </c>
      <c r="C14" s="116" t="s">
        <v>371</v>
      </c>
      <c r="D14" s="117" t="s">
        <v>372</v>
      </c>
      <c r="E14" s="115">
        <v>3604777</v>
      </c>
      <c r="F14" s="116" t="s">
        <v>373</v>
      </c>
      <c r="G14" s="117" t="s">
        <v>372</v>
      </c>
    </row>
    <row r="15" spans="1:7" ht="20.100000000000001" customHeight="1">
      <c r="A15" s="2">
        <v>14</v>
      </c>
      <c r="B15" s="118">
        <v>3604820</v>
      </c>
      <c r="C15" s="119" t="s">
        <v>419</v>
      </c>
      <c r="D15" s="120" t="s">
        <v>418</v>
      </c>
      <c r="E15" s="33">
        <v>3604141</v>
      </c>
      <c r="F15" s="31" t="s">
        <v>259</v>
      </c>
      <c r="G15" s="34" t="s">
        <v>383</v>
      </c>
    </row>
    <row r="16" spans="1:7">
      <c r="A16" s="41"/>
      <c r="B16" s="42"/>
      <c r="C16" s="43"/>
      <c r="D16" s="43"/>
    </row>
    <row r="17" spans="1:4">
      <c r="A17" s="41"/>
      <c r="B17" s="42"/>
      <c r="C17" s="43"/>
      <c r="D17" s="43"/>
    </row>
    <row r="18" spans="1:4">
      <c r="A18" s="41"/>
      <c r="B18" s="42"/>
      <c r="C18" s="43"/>
      <c r="D18" s="43"/>
    </row>
    <row r="19" spans="1:4">
      <c r="A19" s="41"/>
      <c r="B19" s="42"/>
      <c r="C19" s="43"/>
      <c r="D19" s="43"/>
    </row>
    <row r="20" spans="1:4">
      <c r="A20" s="41"/>
      <c r="B20" s="44"/>
      <c r="C20" s="45"/>
      <c r="D20" s="1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3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27">
        <v>3652578</v>
      </c>
      <c r="C2" s="100" t="s">
        <v>171</v>
      </c>
      <c r="D2" s="28" t="s">
        <v>389</v>
      </c>
    </row>
    <row r="3" spans="1:4" ht="20.100000000000001" customHeight="1">
      <c r="A3" s="2">
        <v>2</v>
      </c>
      <c r="B3" s="27">
        <v>3652493</v>
      </c>
      <c r="C3" s="100" t="s">
        <v>11</v>
      </c>
      <c r="D3" s="28" t="s">
        <v>389</v>
      </c>
    </row>
    <row r="4" spans="1:4" ht="20.100000000000001" customHeight="1">
      <c r="A4" s="2">
        <v>3</v>
      </c>
      <c r="B4" s="102">
        <v>3652416</v>
      </c>
      <c r="C4" s="2" t="s">
        <v>178</v>
      </c>
      <c r="D4" s="103" t="s">
        <v>390</v>
      </c>
    </row>
    <row r="5" spans="1:4" ht="20.100000000000001" customHeight="1">
      <c r="A5" s="2">
        <v>4</v>
      </c>
      <c r="B5" s="27">
        <v>3652420</v>
      </c>
      <c r="C5" s="100" t="s">
        <v>187</v>
      </c>
      <c r="D5" s="28" t="s">
        <v>58</v>
      </c>
    </row>
    <row r="6" spans="1:4" ht="20.100000000000001" customHeight="1">
      <c r="A6" s="2">
        <v>5</v>
      </c>
      <c r="B6" s="27">
        <v>3652177</v>
      </c>
      <c r="C6" s="100" t="s">
        <v>188</v>
      </c>
      <c r="D6" s="28" t="s">
        <v>58</v>
      </c>
    </row>
    <row r="7" spans="1:4" ht="20.100000000000001" customHeight="1">
      <c r="A7" s="2">
        <v>6</v>
      </c>
      <c r="B7" s="27">
        <v>3652412</v>
      </c>
      <c r="C7" s="100" t="s">
        <v>189</v>
      </c>
      <c r="D7" s="28" t="s">
        <v>58</v>
      </c>
    </row>
    <row r="8" spans="1:4" ht="20.100000000000001" customHeight="1">
      <c r="A8" s="2">
        <v>7</v>
      </c>
      <c r="B8" s="27">
        <v>3652396</v>
      </c>
      <c r="C8" s="100" t="s">
        <v>156</v>
      </c>
      <c r="D8" s="28" t="s">
        <v>58</v>
      </c>
    </row>
    <row r="9" spans="1:4" ht="20.100000000000001" customHeight="1">
      <c r="A9" s="2">
        <v>8</v>
      </c>
      <c r="B9" s="27">
        <v>3652429</v>
      </c>
      <c r="C9" s="100" t="s">
        <v>190</v>
      </c>
      <c r="D9" s="28" t="s">
        <v>58</v>
      </c>
    </row>
    <row r="10" spans="1:4" ht="20.100000000000001" customHeight="1">
      <c r="A10" s="2">
        <v>9</v>
      </c>
      <c r="B10" s="27">
        <v>3652648</v>
      </c>
      <c r="C10" s="100" t="s">
        <v>191</v>
      </c>
      <c r="D10" s="28" t="s">
        <v>58</v>
      </c>
    </row>
    <row r="11" spans="1:4" ht="20.100000000000001" customHeight="1">
      <c r="A11" s="2">
        <v>10</v>
      </c>
      <c r="B11" s="27">
        <v>3652652</v>
      </c>
      <c r="C11" s="100" t="s">
        <v>173</v>
      </c>
      <c r="D11" s="28" t="s">
        <v>195</v>
      </c>
    </row>
    <row r="12" spans="1:4" ht="20.100000000000001" customHeight="1">
      <c r="A12" s="2">
        <v>11</v>
      </c>
      <c r="B12" s="102">
        <v>3652189</v>
      </c>
      <c r="C12" s="2" t="s">
        <v>125</v>
      </c>
      <c r="D12" s="103" t="s">
        <v>410</v>
      </c>
    </row>
    <row r="13" spans="1:4" ht="20.100000000000001" customHeight="1">
      <c r="A13" s="2">
        <v>12</v>
      </c>
      <c r="B13" s="102">
        <v>3652349</v>
      </c>
      <c r="C13" s="2" t="s">
        <v>211</v>
      </c>
      <c r="D13" s="103" t="s">
        <v>410</v>
      </c>
    </row>
    <row r="14" spans="1:4" ht="20.100000000000001" customHeight="1">
      <c r="A14" s="2">
        <v>13</v>
      </c>
      <c r="B14" s="102">
        <v>3652348</v>
      </c>
      <c r="C14" s="2" t="s">
        <v>120</v>
      </c>
      <c r="D14" s="103" t="s">
        <v>410</v>
      </c>
    </row>
    <row r="15" spans="1:4" ht="20.100000000000001" customHeight="1">
      <c r="A15" s="2">
        <v>14</v>
      </c>
      <c r="B15" s="27">
        <v>3652451</v>
      </c>
      <c r="C15" s="100" t="s">
        <v>242</v>
      </c>
      <c r="D15" s="28" t="s">
        <v>90</v>
      </c>
    </row>
    <row r="16" spans="1:4" ht="20.100000000000001" customHeight="1">
      <c r="A16" s="2">
        <v>15</v>
      </c>
      <c r="B16" s="102">
        <v>3652361</v>
      </c>
      <c r="C16" s="2" t="s">
        <v>172</v>
      </c>
      <c r="D16" s="10" t="s">
        <v>382</v>
      </c>
    </row>
    <row r="17" spans="1:4" ht="20.100000000000001" customHeight="1">
      <c r="A17" s="2">
        <v>16</v>
      </c>
      <c r="B17" s="102">
        <v>3652562</v>
      </c>
      <c r="C17" s="2" t="s">
        <v>4</v>
      </c>
      <c r="D17" s="10" t="s">
        <v>382</v>
      </c>
    </row>
    <row r="18" spans="1:4" ht="20.100000000000001" customHeight="1">
      <c r="A18" s="122">
        <v>17</v>
      </c>
      <c r="B18" s="123">
        <v>3652579</v>
      </c>
      <c r="C18" s="122" t="s">
        <v>267</v>
      </c>
      <c r="D18" s="124" t="s">
        <v>382</v>
      </c>
    </row>
    <row r="19" spans="1:4" ht="20.100000000000001" customHeight="1">
      <c r="A19" s="2">
        <v>18</v>
      </c>
      <c r="B19" s="27">
        <v>3652633</v>
      </c>
      <c r="C19" s="100" t="s">
        <v>95</v>
      </c>
      <c r="D19" s="28" t="s">
        <v>93</v>
      </c>
    </row>
    <row r="20" spans="1:4" ht="20.100000000000001" customHeight="1">
      <c r="A20" s="2">
        <v>19</v>
      </c>
      <c r="B20" s="6">
        <v>3652687</v>
      </c>
      <c r="C20" s="100" t="s">
        <v>271</v>
      </c>
      <c r="D20" s="28" t="s">
        <v>93</v>
      </c>
    </row>
    <row r="21" spans="1:4" ht="20.100000000000001" customHeight="1">
      <c r="A21" s="2">
        <v>20</v>
      </c>
      <c r="B21" s="27">
        <v>3652474</v>
      </c>
      <c r="C21" s="100" t="s">
        <v>96</v>
      </c>
      <c r="D21" s="112" t="s">
        <v>391</v>
      </c>
    </row>
    <row r="22" spans="1:4" ht="20.100000000000001" customHeight="1">
      <c r="A22" s="2">
        <v>21</v>
      </c>
      <c r="B22" s="27">
        <v>3652478</v>
      </c>
      <c r="C22" s="100" t="s">
        <v>316</v>
      </c>
      <c r="D22" s="98" t="s">
        <v>380</v>
      </c>
    </row>
    <row r="23" spans="1:4" ht="20.100000000000001" customHeight="1">
      <c r="A23" s="2">
        <v>22</v>
      </c>
      <c r="B23" s="27">
        <v>3652500</v>
      </c>
      <c r="C23" s="100" t="s">
        <v>317</v>
      </c>
      <c r="D23" s="98" t="s">
        <v>380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style="29" customWidth="1"/>
    <col min="6" max="6" width="20.625" style="29" customWidth="1"/>
    <col min="7" max="7" width="20.625" customWidth="1"/>
  </cols>
  <sheetData>
    <row r="1" spans="1:7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7" ht="20.100000000000001" customHeight="1">
      <c r="A2" s="2">
        <v>1</v>
      </c>
      <c r="B2" s="27">
        <v>3652578</v>
      </c>
      <c r="C2" s="100" t="s">
        <v>171</v>
      </c>
      <c r="D2" s="28" t="s">
        <v>389</v>
      </c>
      <c r="E2" s="27">
        <v>3652361</v>
      </c>
      <c r="F2" s="100" t="s">
        <v>172</v>
      </c>
      <c r="G2" s="10" t="s">
        <v>382</v>
      </c>
    </row>
    <row r="3" spans="1:7" ht="20.100000000000001" customHeight="1">
      <c r="A3" s="2">
        <v>2</v>
      </c>
      <c r="B3" s="27">
        <v>3652493</v>
      </c>
      <c r="C3" s="100" t="s">
        <v>11</v>
      </c>
      <c r="D3" s="28" t="s">
        <v>389</v>
      </c>
      <c r="E3" s="100">
        <v>3652652</v>
      </c>
      <c r="F3" s="100" t="s">
        <v>173</v>
      </c>
      <c r="G3" s="100" t="s">
        <v>392</v>
      </c>
    </row>
    <row r="4" spans="1:7" ht="20.100000000000001" customHeight="1">
      <c r="A4" s="2">
        <v>3</v>
      </c>
      <c r="B4" s="27">
        <v>3652177</v>
      </c>
      <c r="C4" s="100" t="s">
        <v>188</v>
      </c>
      <c r="D4" s="28" t="s">
        <v>58</v>
      </c>
      <c r="E4" s="27">
        <v>3652420</v>
      </c>
      <c r="F4" s="100" t="s">
        <v>187</v>
      </c>
      <c r="G4" s="28" t="s">
        <v>58</v>
      </c>
    </row>
    <row r="5" spans="1:7" ht="20.100000000000001" customHeight="1">
      <c r="A5" s="2">
        <v>4</v>
      </c>
      <c r="B5" s="27">
        <v>3652396</v>
      </c>
      <c r="C5" s="100" t="s">
        <v>156</v>
      </c>
      <c r="D5" s="28" t="s">
        <v>58</v>
      </c>
      <c r="E5" s="27">
        <v>3652429</v>
      </c>
      <c r="F5" s="100" t="s">
        <v>190</v>
      </c>
      <c r="G5" s="28" t="s">
        <v>58</v>
      </c>
    </row>
    <row r="6" spans="1:7" ht="20.100000000000001" customHeight="1">
      <c r="A6" s="2">
        <v>5</v>
      </c>
      <c r="B6" s="27">
        <v>3652412</v>
      </c>
      <c r="C6" s="100" t="s">
        <v>189</v>
      </c>
      <c r="D6" s="28" t="s">
        <v>58</v>
      </c>
      <c r="E6" s="27">
        <v>3652648</v>
      </c>
      <c r="F6" s="100" t="s">
        <v>191</v>
      </c>
      <c r="G6" s="28" t="s">
        <v>58</v>
      </c>
    </row>
    <row r="7" spans="1:7" ht="20.100000000000001" customHeight="1">
      <c r="A7" s="2">
        <v>6</v>
      </c>
      <c r="B7" s="102">
        <v>3652349</v>
      </c>
      <c r="C7" s="2" t="s">
        <v>211</v>
      </c>
      <c r="D7" s="103" t="s">
        <v>410</v>
      </c>
      <c r="E7" s="102">
        <v>3652348</v>
      </c>
      <c r="F7" s="2" t="s">
        <v>120</v>
      </c>
      <c r="G7" s="103" t="s">
        <v>410</v>
      </c>
    </row>
    <row r="8" spans="1:7" ht="20.100000000000001" customHeight="1">
      <c r="A8" s="2">
        <v>7</v>
      </c>
      <c r="B8" s="102">
        <v>3652562</v>
      </c>
      <c r="C8" s="2" t="s">
        <v>4</v>
      </c>
      <c r="D8" s="10" t="s">
        <v>382</v>
      </c>
      <c r="E8" s="123">
        <v>3652579</v>
      </c>
      <c r="F8" s="122" t="s">
        <v>267</v>
      </c>
      <c r="G8" s="124" t="s">
        <v>382</v>
      </c>
    </row>
    <row r="9" spans="1:7" ht="20.100000000000001" customHeight="1">
      <c r="A9" s="2">
        <v>8</v>
      </c>
      <c r="B9" s="94">
        <v>3652478</v>
      </c>
      <c r="C9" s="100" t="s">
        <v>94</v>
      </c>
      <c r="D9" s="98" t="s">
        <v>380</v>
      </c>
      <c r="E9" s="27">
        <v>3652633</v>
      </c>
      <c r="F9" s="100" t="s">
        <v>95</v>
      </c>
      <c r="G9" s="28" t="s">
        <v>93</v>
      </c>
    </row>
    <row r="10" spans="1:7" ht="20.100000000000001" customHeight="1">
      <c r="A10" s="2">
        <v>9</v>
      </c>
      <c r="B10" s="121">
        <v>3652687</v>
      </c>
      <c r="C10" s="100" t="s">
        <v>271</v>
      </c>
      <c r="D10" s="28" t="s">
        <v>93</v>
      </c>
      <c r="E10" s="27">
        <v>3652474</v>
      </c>
      <c r="F10" s="100" t="s">
        <v>96</v>
      </c>
      <c r="G10" s="98" t="s">
        <v>381</v>
      </c>
    </row>
    <row r="11" spans="1:7">
      <c r="A11" s="41"/>
      <c r="B11" s="46"/>
      <c r="C11" s="17"/>
      <c r="D11" s="4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1"/>
      <c r="B1" s="7" t="s">
        <v>0</v>
      </c>
      <c r="C1" s="1" t="s">
        <v>1</v>
      </c>
      <c r="D1" s="1" t="s">
        <v>2</v>
      </c>
    </row>
    <row r="2" spans="1:4" ht="20.100000000000001" customHeight="1">
      <c r="A2" s="2">
        <v>1</v>
      </c>
      <c r="B2" s="27">
        <v>3604609</v>
      </c>
      <c r="C2" s="100" t="s">
        <v>12</v>
      </c>
      <c r="D2" s="28" t="s">
        <v>168</v>
      </c>
    </row>
    <row r="3" spans="1:4" ht="20.100000000000001" customHeight="1">
      <c r="A3" s="2">
        <v>2</v>
      </c>
      <c r="B3" s="102">
        <v>3604293</v>
      </c>
      <c r="C3" s="2" t="s">
        <v>174</v>
      </c>
      <c r="D3" s="103" t="s">
        <v>175</v>
      </c>
    </row>
    <row r="4" spans="1:4" ht="20.100000000000001" customHeight="1">
      <c r="A4" s="2">
        <v>3</v>
      </c>
      <c r="B4" s="102">
        <v>3604766</v>
      </c>
      <c r="C4" s="2" t="s">
        <v>176</v>
      </c>
      <c r="D4" s="103" t="str">
        <f>IF([4]確認書!$H$4="","",IF(B4="","",[4]確認書!$H$4))</f>
        <v>江戸取中</v>
      </c>
    </row>
    <row r="5" spans="1:4" ht="20.100000000000001" customHeight="1">
      <c r="A5" s="2">
        <v>4</v>
      </c>
      <c r="B5" s="102">
        <v>3604853</v>
      </c>
      <c r="C5" s="2" t="s">
        <v>177</v>
      </c>
      <c r="D5" s="103" t="str">
        <f>IF([4]確認書!$H$4="","",IF(B5="","",[4]確認書!$H$4))</f>
        <v>江戸取中</v>
      </c>
    </row>
    <row r="6" spans="1:4" ht="20.100000000000001" customHeight="1">
      <c r="A6" s="2">
        <v>5</v>
      </c>
      <c r="B6" s="102">
        <v>3604833</v>
      </c>
      <c r="C6" s="2" t="s">
        <v>33</v>
      </c>
      <c r="D6" s="103" t="s">
        <v>384</v>
      </c>
    </row>
    <row r="7" spans="1:4" ht="20.100000000000001" customHeight="1">
      <c r="A7" s="2">
        <v>6</v>
      </c>
      <c r="B7" s="102">
        <v>3604504</v>
      </c>
      <c r="C7" s="2" t="s">
        <v>32</v>
      </c>
      <c r="D7" s="103" t="s">
        <v>384</v>
      </c>
    </row>
    <row r="8" spans="1:4" ht="20.100000000000001" customHeight="1">
      <c r="A8" s="2">
        <v>7</v>
      </c>
      <c r="B8" s="27">
        <v>3604571</v>
      </c>
      <c r="C8" s="100" t="s">
        <v>18</v>
      </c>
      <c r="D8" s="28" t="s">
        <v>183</v>
      </c>
    </row>
    <row r="9" spans="1:4" ht="20.100000000000001" customHeight="1">
      <c r="A9" s="2">
        <v>8</v>
      </c>
      <c r="B9" s="27"/>
      <c r="C9" s="100" t="s">
        <v>192</v>
      </c>
      <c r="D9" s="28" t="s">
        <v>88</v>
      </c>
    </row>
    <row r="10" spans="1:4" ht="20.100000000000001" customHeight="1">
      <c r="A10" s="2">
        <v>9</v>
      </c>
      <c r="B10" s="27">
        <v>3604868</v>
      </c>
      <c r="C10" s="100" t="s">
        <v>201</v>
      </c>
      <c r="D10" s="28" t="s">
        <v>202</v>
      </c>
    </row>
    <row r="11" spans="1:4" ht="20.100000000000001" customHeight="1">
      <c r="A11" s="2">
        <v>10</v>
      </c>
      <c r="B11" s="102">
        <v>3604708</v>
      </c>
      <c r="C11" s="2" t="s">
        <v>128</v>
      </c>
      <c r="D11" s="10" t="s">
        <v>377</v>
      </c>
    </row>
    <row r="12" spans="1:4" ht="20.100000000000001" customHeight="1">
      <c r="A12" s="2">
        <v>11</v>
      </c>
      <c r="B12" s="2">
        <v>3604208</v>
      </c>
      <c r="C12" s="2" t="s">
        <v>212</v>
      </c>
      <c r="D12" s="10" t="s">
        <v>377</v>
      </c>
    </row>
    <row r="13" spans="1:4" ht="20.100000000000001" customHeight="1">
      <c r="A13" s="2">
        <v>12</v>
      </c>
      <c r="B13" s="102">
        <v>3604406</v>
      </c>
      <c r="C13" s="2" t="s">
        <v>126</v>
      </c>
      <c r="D13" s="10" t="s">
        <v>377</v>
      </c>
    </row>
    <row r="14" spans="1:4" ht="20.100000000000001" customHeight="1">
      <c r="A14" s="2">
        <v>13</v>
      </c>
      <c r="B14" s="2">
        <v>3604342</v>
      </c>
      <c r="C14" s="2" t="s">
        <v>130</v>
      </c>
      <c r="D14" s="10" t="s">
        <v>377</v>
      </c>
    </row>
    <row r="15" spans="1:4" ht="20.100000000000001" customHeight="1">
      <c r="A15" s="2">
        <v>14</v>
      </c>
      <c r="B15" s="2">
        <v>3604172</v>
      </c>
      <c r="C15" s="2" t="s">
        <v>123</v>
      </c>
      <c r="D15" s="10" t="s">
        <v>377</v>
      </c>
    </row>
    <row r="16" spans="1:4" ht="20.100000000000001" customHeight="1">
      <c r="A16" s="2">
        <v>15</v>
      </c>
      <c r="B16" s="102">
        <v>3604405</v>
      </c>
      <c r="C16" s="2" t="s">
        <v>132</v>
      </c>
      <c r="D16" s="10" t="s">
        <v>377</v>
      </c>
    </row>
    <row r="17" spans="1:4" ht="20.100000000000001" customHeight="1">
      <c r="A17" s="2">
        <v>16</v>
      </c>
      <c r="B17" s="2">
        <v>3604667</v>
      </c>
      <c r="C17" s="2" t="s">
        <v>127</v>
      </c>
      <c r="D17" s="10" t="s">
        <v>377</v>
      </c>
    </row>
    <row r="18" spans="1:4" ht="20.100000000000001" customHeight="1">
      <c r="A18" s="2">
        <v>17</v>
      </c>
      <c r="B18" s="27">
        <v>3604631</v>
      </c>
      <c r="C18" s="100" t="s">
        <v>243</v>
      </c>
      <c r="D18" s="28" t="s">
        <v>90</v>
      </c>
    </row>
    <row r="19" spans="1:4" ht="20.100000000000001" customHeight="1">
      <c r="A19" s="2">
        <v>18</v>
      </c>
      <c r="B19" s="27">
        <v>3604626</v>
      </c>
      <c r="C19" s="100" t="s">
        <v>67</v>
      </c>
      <c r="D19" s="28" t="s">
        <v>409</v>
      </c>
    </row>
    <row r="20" spans="1:4" ht="20.100000000000001" customHeight="1">
      <c r="A20" s="2">
        <v>19</v>
      </c>
      <c r="B20" s="27">
        <v>3604625</v>
      </c>
      <c r="C20" s="100" t="s">
        <v>68</v>
      </c>
      <c r="D20" s="28" t="s">
        <v>409</v>
      </c>
    </row>
    <row r="21" spans="1:4" ht="20.100000000000001" customHeight="1">
      <c r="A21" s="2">
        <v>20</v>
      </c>
      <c r="B21" s="27">
        <v>3604468</v>
      </c>
      <c r="C21" s="100" t="s">
        <v>62</v>
      </c>
      <c r="D21" s="28" t="s">
        <v>409</v>
      </c>
    </row>
    <row r="22" spans="1:4" ht="20.100000000000001" customHeight="1">
      <c r="A22" s="2">
        <v>21</v>
      </c>
      <c r="B22" s="27">
        <v>3604579</v>
      </c>
      <c r="C22" s="100" t="s">
        <v>246</v>
      </c>
      <c r="D22" s="28" t="s">
        <v>409</v>
      </c>
    </row>
    <row r="23" spans="1:4" ht="20.100000000000001" customHeight="1">
      <c r="A23" s="2">
        <v>22</v>
      </c>
      <c r="B23" s="27">
        <v>3604861</v>
      </c>
      <c r="C23" s="100" t="s">
        <v>74</v>
      </c>
      <c r="D23" s="28" t="s">
        <v>409</v>
      </c>
    </row>
    <row r="24" spans="1:4" ht="20.100000000000001" customHeight="1">
      <c r="A24" s="2">
        <v>23</v>
      </c>
      <c r="B24" s="27">
        <v>3604297</v>
      </c>
      <c r="C24" s="100" t="s">
        <v>64</v>
      </c>
      <c r="D24" s="28" t="s">
        <v>409</v>
      </c>
    </row>
    <row r="25" spans="1:4" ht="20.100000000000001" customHeight="1">
      <c r="A25" s="2">
        <v>24</v>
      </c>
      <c r="B25" s="27">
        <v>3604853</v>
      </c>
      <c r="C25" s="100" t="s">
        <v>73</v>
      </c>
      <c r="D25" s="28" t="s">
        <v>409</v>
      </c>
    </row>
    <row r="26" spans="1:4" ht="20.100000000000001" customHeight="1">
      <c r="A26" s="2">
        <v>25</v>
      </c>
      <c r="B26" s="27">
        <v>3604602</v>
      </c>
      <c r="C26" s="100" t="s">
        <v>65</v>
      </c>
      <c r="D26" s="28" t="s">
        <v>409</v>
      </c>
    </row>
    <row r="27" spans="1:4" ht="20.100000000000001" customHeight="1">
      <c r="A27" s="2">
        <v>26</v>
      </c>
      <c r="B27" s="27">
        <v>3604753</v>
      </c>
      <c r="C27" s="100" t="s">
        <v>63</v>
      </c>
      <c r="D27" s="28" t="s">
        <v>409</v>
      </c>
    </row>
    <row r="28" spans="1:4" ht="20.100000000000001" customHeight="1">
      <c r="A28" s="2">
        <v>27</v>
      </c>
      <c r="B28" s="27">
        <v>3604735</v>
      </c>
      <c r="C28" s="100" t="s">
        <v>66</v>
      </c>
      <c r="D28" s="28" t="s">
        <v>409</v>
      </c>
    </row>
    <row r="29" spans="1:4" ht="20.100000000000001" customHeight="1">
      <c r="A29" s="2">
        <v>28</v>
      </c>
      <c r="B29" s="27">
        <v>3604591</v>
      </c>
      <c r="C29" s="100" t="s">
        <v>71</v>
      </c>
      <c r="D29" s="28" t="s">
        <v>409</v>
      </c>
    </row>
    <row r="30" spans="1:4" ht="20.100000000000001" customHeight="1">
      <c r="A30" s="2">
        <v>29</v>
      </c>
      <c r="B30" s="27">
        <v>3604798</v>
      </c>
      <c r="C30" s="100" t="s">
        <v>75</v>
      </c>
      <c r="D30" s="28" t="s">
        <v>409</v>
      </c>
    </row>
    <row r="31" spans="1:4" ht="20.100000000000001" customHeight="1">
      <c r="A31" s="2">
        <v>30</v>
      </c>
      <c r="B31" s="102">
        <v>3604662</v>
      </c>
      <c r="C31" s="2" t="s">
        <v>6</v>
      </c>
      <c r="D31" s="103" t="str">
        <f>IF([5]確認書!$H$4="","",IF(B31="","",[5]確認書!$H$4))</f>
        <v>神栖ＴＩ－Ｃｕｂｅ</v>
      </c>
    </row>
    <row r="32" spans="1:4" ht="20.100000000000001" customHeight="1">
      <c r="A32" s="2">
        <v>31</v>
      </c>
      <c r="B32" s="102">
        <v>3604734</v>
      </c>
      <c r="C32" s="2" t="s">
        <v>256</v>
      </c>
      <c r="D32" s="103" t="str">
        <f>IF([6]確認書!$H$4="","",IF(B32="","",[6]確認書!$H$4))</f>
        <v>智学館中</v>
      </c>
    </row>
    <row r="33" spans="1:4" ht="20.100000000000001" customHeight="1">
      <c r="A33" s="2">
        <v>32</v>
      </c>
      <c r="B33" s="102">
        <v>3604851</v>
      </c>
      <c r="C33" s="2" t="s">
        <v>257</v>
      </c>
      <c r="D33" s="103" t="str">
        <f>IF([6]確認書!$H$4="","",IF(B33="","",[6]確認書!$H$4))</f>
        <v>智学館中</v>
      </c>
    </row>
    <row r="34" spans="1:4" ht="20.100000000000001" customHeight="1">
      <c r="A34" s="2">
        <v>33</v>
      </c>
      <c r="B34" s="27">
        <v>3604701</v>
      </c>
      <c r="C34" s="100" t="s">
        <v>55</v>
      </c>
      <c r="D34" s="28" t="s">
        <v>387</v>
      </c>
    </row>
    <row r="35" spans="1:4" ht="20.100000000000001" customHeight="1">
      <c r="A35" s="2">
        <v>34</v>
      </c>
      <c r="B35" s="102">
        <v>3604566</v>
      </c>
      <c r="C35" s="2" t="s">
        <v>98</v>
      </c>
      <c r="D35" s="10" t="s">
        <v>382</v>
      </c>
    </row>
    <row r="36" spans="1:4" ht="20.100000000000001" customHeight="1">
      <c r="A36" s="2">
        <v>35</v>
      </c>
      <c r="B36" s="108">
        <v>3604530</v>
      </c>
      <c r="C36" s="108" t="s">
        <v>280</v>
      </c>
      <c r="D36" s="98" t="s">
        <v>381</v>
      </c>
    </row>
    <row r="37" spans="1:4" ht="20.100000000000001" customHeight="1">
      <c r="A37" s="2">
        <v>36</v>
      </c>
      <c r="B37" s="108">
        <v>3604640</v>
      </c>
      <c r="C37" s="108" t="s">
        <v>281</v>
      </c>
      <c r="D37" s="98" t="s">
        <v>381</v>
      </c>
    </row>
    <row r="38" spans="1:4" ht="20.100000000000001" customHeight="1">
      <c r="A38" s="2">
        <v>37</v>
      </c>
      <c r="B38" s="108">
        <v>3604673</v>
      </c>
      <c r="C38" s="108" t="s">
        <v>282</v>
      </c>
      <c r="D38" s="98" t="s">
        <v>381</v>
      </c>
    </row>
    <row r="39" spans="1:4" ht="20.100000000000001" customHeight="1">
      <c r="A39" s="2">
        <v>38</v>
      </c>
      <c r="B39" s="102">
        <v>3604877</v>
      </c>
      <c r="C39" s="2" t="s">
        <v>298</v>
      </c>
      <c r="D39" s="103" t="str">
        <f>IF([7]確認書!$H$4="","",IF(B39="","",[7]確認書!$H$4))</f>
        <v>茨城中</v>
      </c>
    </row>
    <row r="40" spans="1:4" ht="20.100000000000001" customHeight="1">
      <c r="A40" s="2">
        <v>39</v>
      </c>
      <c r="B40" s="102">
        <v>3604938</v>
      </c>
      <c r="C40" s="2" t="s">
        <v>299</v>
      </c>
      <c r="D40" s="103" t="str">
        <f>IF([7]確認書!$H$4="","",IF(B40="","",[7]確認書!$H$4))</f>
        <v>茨城中</v>
      </c>
    </row>
    <row r="41" spans="1:4" ht="20.100000000000001" customHeight="1">
      <c r="A41" s="2">
        <v>40</v>
      </c>
      <c r="B41" s="2">
        <v>3604869</v>
      </c>
      <c r="C41" s="2" t="s">
        <v>163</v>
      </c>
      <c r="D41" s="103" t="str">
        <f>IF([7]確認書!$H$4="","",IF(B41="","",[7]確認書!$H$4))</f>
        <v>茨城中</v>
      </c>
    </row>
    <row r="42" spans="1:4" ht="20.100000000000001" customHeight="1">
      <c r="A42" s="2">
        <v>41</v>
      </c>
      <c r="B42" s="6">
        <v>3604998</v>
      </c>
      <c r="C42" s="2" t="s">
        <v>300</v>
      </c>
      <c r="D42" s="103" t="str">
        <f>IF([7]確認書!$H$4="","",IF(B42="","",[7]確認書!$H$4))</f>
        <v>茨城中</v>
      </c>
    </row>
    <row r="43" spans="1:4" ht="20.100000000000001" customHeight="1">
      <c r="A43" s="2">
        <v>42</v>
      </c>
      <c r="B43" s="102">
        <v>3604859</v>
      </c>
      <c r="C43" s="2" t="s">
        <v>305</v>
      </c>
      <c r="D43" s="103" t="str">
        <f>IF([8]確認書!$H$4="","",IF(B43="","",[8]確認書!$H$4))</f>
        <v>茗溪中</v>
      </c>
    </row>
    <row r="44" spans="1:4" ht="20.100000000000001" customHeight="1">
      <c r="A44" s="5">
        <v>43</v>
      </c>
      <c r="B44" s="102">
        <v>3604880</v>
      </c>
      <c r="C44" s="2" t="s">
        <v>306</v>
      </c>
      <c r="D44" s="103" t="str">
        <f>IF([8]確認書!$H$4="","",IF(B44="","",[8]確認書!$H$4))</f>
        <v>茗溪中</v>
      </c>
    </row>
    <row r="45" spans="1:4" ht="20.100000000000001" customHeight="1">
      <c r="A45" s="5">
        <v>44</v>
      </c>
      <c r="B45" s="102">
        <v>3604993</v>
      </c>
      <c r="C45" s="2" t="s">
        <v>307</v>
      </c>
      <c r="D45" s="103" t="str">
        <f>IF([8]確認書!$H$4="","",IF(B45="","",[8]確認書!$H$4))</f>
        <v>茗溪中</v>
      </c>
    </row>
    <row r="46" spans="1:4" ht="20.100000000000001" customHeight="1">
      <c r="A46" s="2">
        <v>45</v>
      </c>
      <c r="B46" s="102">
        <v>3604932</v>
      </c>
      <c r="C46" s="2" t="s">
        <v>308</v>
      </c>
      <c r="D46" s="103" t="str">
        <f>IF([8]確認書!$H$4="","",IF(B46="","",[8]確認書!$H$4))</f>
        <v>茗溪中</v>
      </c>
    </row>
    <row r="47" spans="1:4" ht="20.100000000000001" customHeight="1">
      <c r="A47" s="5">
        <v>46</v>
      </c>
      <c r="B47" s="102">
        <v>3604846</v>
      </c>
      <c r="C47" s="2" t="s">
        <v>309</v>
      </c>
      <c r="D47" s="103" t="str">
        <f>IF([8]確認書!$H$4="","",IF(B47="","",[8]確認書!$H$4))</f>
        <v>茗溪中</v>
      </c>
    </row>
    <row r="48" spans="1:4" ht="20.100000000000001" customHeight="1">
      <c r="A48" s="2">
        <v>47</v>
      </c>
      <c r="B48" s="102">
        <v>3604857</v>
      </c>
      <c r="C48" s="2" t="s">
        <v>310</v>
      </c>
      <c r="D48" s="103" t="str">
        <f>IF([8]確認書!$H$4="","",IF(B48="","",[8]確認書!$H$4))</f>
        <v>茗溪中</v>
      </c>
    </row>
    <row r="49" spans="1:6" ht="20.100000000000001" customHeight="1">
      <c r="A49" s="5">
        <v>48</v>
      </c>
      <c r="B49" s="102">
        <v>3604907</v>
      </c>
      <c r="C49" s="2" t="s">
        <v>159</v>
      </c>
      <c r="D49" s="103" t="s">
        <v>393</v>
      </c>
    </row>
    <row r="50" spans="1:6" ht="20.100000000000001" customHeight="1">
      <c r="A50" s="2">
        <v>49</v>
      </c>
      <c r="B50" s="102">
        <v>3604841</v>
      </c>
      <c r="C50" s="2" t="s">
        <v>158</v>
      </c>
      <c r="D50" s="103" t="s">
        <v>393</v>
      </c>
      <c r="E50" s="48"/>
      <c r="F50" s="47"/>
    </row>
    <row r="51" spans="1:6" ht="20.100000000000001" customHeight="1">
      <c r="A51" s="2">
        <v>50</v>
      </c>
      <c r="B51" s="102">
        <v>3604552</v>
      </c>
      <c r="C51" s="2" t="s">
        <v>44</v>
      </c>
      <c r="D51" s="100" t="s">
        <v>385</v>
      </c>
      <c r="E51" s="48"/>
      <c r="F51" s="47"/>
    </row>
    <row r="52" spans="1:6" ht="20.100000000000001" customHeight="1">
      <c r="A52" s="2">
        <v>51</v>
      </c>
      <c r="B52" s="102">
        <v>3604505</v>
      </c>
      <c r="C52" s="2" t="s">
        <v>335</v>
      </c>
      <c r="D52" s="100" t="s">
        <v>385</v>
      </c>
    </row>
    <row r="53" spans="1:6" ht="20.100000000000001" customHeight="1">
      <c r="A53" s="2">
        <v>52</v>
      </c>
      <c r="B53" s="102">
        <v>3604453</v>
      </c>
      <c r="C53" s="2" t="s">
        <v>45</v>
      </c>
      <c r="D53" s="100" t="s">
        <v>385</v>
      </c>
    </row>
    <row r="54" spans="1:6" ht="20.100000000000001" customHeight="1">
      <c r="A54" s="2">
        <v>53</v>
      </c>
      <c r="B54" s="102">
        <v>3604491</v>
      </c>
      <c r="C54" s="2" t="s">
        <v>17</v>
      </c>
      <c r="D54" s="100" t="s">
        <v>385</v>
      </c>
    </row>
    <row r="55" spans="1:6" ht="20.100000000000001" customHeight="1">
      <c r="A55" s="2">
        <v>54</v>
      </c>
      <c r="B55" s="102">
        <v>3604881</v>
      </c>
      <c r="C55" s="2" t="s">
        <v>336</v>
      </c>
      <c r="D55" s="100" t="s">
        <v>385</v>
      </c>
    </row>
    <row r="56" spans="1:6" ht="20.100000000000001" customHeight="1">
      <c r="A56" s="2">
        <v>55</v>
      </c>
      <c r="B56" s="8">
        <v>3604728</v>
      </c>
      <c r="C56" s="9" t="s">
        <v>394</v>
      </c>
      <c r="D56" s="10" t="str">
        <f>IF([3]確認書!$H$4="","",IF(B56="","",[3]確認書!$H$4))</f>
        <v>マス・ガイアＴＣ</v>
      </c>
    </row>
    <row r="57" spans="1:6" ht="20.100000000000001" customHeight="1">
      <c r="A57" s="2">
        <v>56</v>
      </c>
      <c r="B57" s="8">
        <v>3604781</v>
      </c>
      <c r="C57" s="9" t="s">
        <v>395</v>
      </c>
      <c r="D57" s="10" t="str">
        <f>IF([3]確認書!$H$4="","",IF(B57="","",[3]確認書!$H$4))</f>
        <v>マス・ガイアＴＣ</v>
      </c>
    </row>
    <row r="58" spans="1:6" ht="20.100000000000001" customHeight="1">
      <c r="A58" s="122">
        <v>57</v>
      </c>
      <c r="B58" s="125">
        <v>3604793</v>
      </c>
      <c r="C58" s="126" t="s">
        <v>396</v>
      </c>
      <c r="D58" s="124" t="str">
        <f>IF([3]確認書!$H$4="","",IF(B58="","",[3]確認書!$H$4))</f>
        <v>マス・ガイアＴＣ</v>
      </c>
    </row>
    <row r="59" spans="1:6" ht="20.100000000000001" customHeight="1">
      <c r="A59" s="2">
        <v>58</v>
      </c>
      <c r="B59" s="118">
        <v>3604541</v>
      </c>
      <c r="C59" s="119" t="s">
        <v>411</v>
      </c>
      <c r="D59" s="120" t="str">
        <f>IF([9]確認書!$H$4="","",IF(B59="","",[9]確認書!$H$4))</f>
        <v>霞ヶ浦高</v>
      </c>
    </row>
    <row r="60" spans="1:6" ht="20.100000000000001" customHeight="1">
      <c r="A60" s="2">
        <v>59</v>
      </c>
      <c r="B60" s="118">
        <v>3604953</v>
      </c>
      <c r="C60" s="119" t="s">
        <v>412</v>
      </c>
      <c r="D60" s="120" t="str">
        <f>IF([9]確認書!$H$4="","",IF(B60="","",[9]確認書!$H$4))</f>
        <v>霞ヶ浦高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8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8" ht="20.100000000000001" customHeight="1">
      <c r="A2" s="2">
        <v>1</v>
      </c>
      <c r="B2" s="102">
        <v>3604833</v>
      </c>
      <c r="C2" s="2" t="s">
        <v>33</v>
      </c>
      <c r="D2" s="103" t="s">
        <v>384</v>
      </c>
      <c r="E2" s="102">
        <v>3604504</v>
      </c>
      <c r="F2" s="2" t="s">
        <v>32</v>
      </c>
      <c r="G2" s="103" t="s">
        <v>384</v>
      </c>
    </row>
    <row r="3" spans="1:8" ht="20.100000000000001" customHeight="1">
      <c r="A3" s="2">
        <v>2</v>
      </c>
      <c r="B3" s="102">
        <v>3604708</v>
      </c>
      <c r="C3" s="2" t="s">
        <v>128</v>
      </c>
      <c r="D3" s="10" t="s">
        <v>377</v>
      </c>
      <c r="E3" s="102">
        <v>3604406</v>
      </c>
      <c r="F3" s="2" t="s">
        <v>126</v>
      </c>
      <c r="G3" s="10" t="s">
        <v>377</v>
      </c>
    </row>
    <row r="4" spans="1:8" ht="20.100000000000001" customHeight="1">
      <c r="A4" s="2">
        <v>3</v>
      </c>
      <c r="B4" s="2">
        <v>3604208</v>
      </c>
      <c r="C4" s="2" t="s">
        <v>212</v>
      </c>
      <c r="D4" s="10" t="s">
        <v>377</v>
      </c>
      <c r="E4" s="2">
        <v>3604342</v>
      </c>
      <c r="F4" s="2" t="s">
        <v>130</v>
      </c>
      <c r="G4" s="10" t="s">
        <v>377</v>
      </c>
    </row>
    <row r="5" spans="1:8" ht="20.100000000000001" customHeight="1">
      <c r="A5" s="2">
        <v>4</v>
      </c>
      <c r="B5" s="2">
        <v>3604172</v>
      </c>
      <c r="C5" s="2" t="s">
        <v>123</v>
      </c>
      <c r="D5" s="10" t="s">
        <v>377</v>
      </c>
      <c r="E5" s="2">
        <v>3604297</v>
      </c>
      <c r="F5" s="2" t="s">
        <v>64</v>
      </c>
      <c r="G5" s="100" t="s">
        <v>408</v>
      </c>
    </row>
    <row r="6" spans="1:8" ht="20.100000000000001" customHeight="1">
      <c r="A6" s="2">
        <v>5</v>
      </c>
      <c r="B6" s="102">
        <v>3604405</v>
      </c>
      <c r="C6" s="2" t="s">
        <v>132</v>
      </c>
      <c r="D6" s="10" t="s">
        <v>377</v>
      </c>
      <c r="E6" s="2">
        <v>3604293</v>
      </c>
      <c r="F6" s="2" t="s">
        <v>213</v>
      </c>
      <c r="G6" s="37" t="s">
        <v>214</v>
      </c>
    </row>
    <row r="7" spans="1:8" ht="20.100000000000001" customHeight="1">
      <c r="A7" s="2">
        <v>6</v>
      </c>
      <c r="B7" s="27">
        <v>3604631</v>
      </c>
      <c r="C7" s="100" t="s">
        <v>243</v>
      </c>
      <c r="D7" s="28" t="s">
        <v>90</v>
      </c>
      <c r="E7" s="100">
        <v>3604766</v>
      </c>
      <c r="F7" s="100" t="s">
        <v>87</v>
      </c>
      <c r="G7" s="37" t="s">
        <v>214</v>
      </c>
    </row>
    <row r="8" spans="1:8" ht="20.100000000000001" customHeight="1">
      <c r="A8" s="2">
        <v>7</v>
      </c>
      <c r="B8" s="94">
        <v>3604625</v>
      </c>
      <c r="C8" s="100" t="s">
        <v>68</v>
      </c>
      <c r="D8" s="100" t="s">
        <v>408</v>
      </c>
      <c r="E8" s="100">
        <v>3604626</v>
      </c>
      <c r="F8" s="100" t="s">
        <v>67</v>
      </c>
      <c r="G8" s="100" t="s">
        <v>408</v>
      </c>
      <c r="H8" s="113"/>
    </row>
    <row r="9" spans="1:8" ht="20.100000000000001" customHeight="1">
      <c r="A9" s="2">
        <v>8</v>
      </c>
      <c r="B9" s="94">
        <v>3604735</v>
      </c>
      <c r="C9" s="100" t="s">
        <v>66</v>
      </c>
      <c r="D9" s="100" t="s">
        <v>408</v>
      </c>
      <c r="E9" s="100">
        <v>3604591</v>
      </c>
      <c r="F9" s="36" t="s">
        <v>71</v>
      </c>
      <c r="G9" s="100" t="s">
        <v>408</v>
      </c>
      <c r="H9" s="114"/>
    </row>
    <row r="10" spans="1:8" ht="20.100000000000001" customHeight="1">
      <c r="A10" s="2">
        <v>9</v>
      </c>
      <c r="B10" s="94">
        <v>3604798</v>
      </c>
      <c r="C10" s="100" t="s">
        <v>75</v>
      </c>
      <c r="D10" s="100" t="s">
        <v>408</v>
      </c>
      <c r="E10" s="100">
        <v>3604853</v>
      </c>
      <c r="F10" s="100" t="s">
        <v>73</v>
      </c>
      <c r="G10" s="100" t="s">
        <v>408</v>
      </c>
      <c r="H10" s="49"/>
    </row>
    <row r="11" spans="1:8" ht="20.100000000000001" customHeight="1">
      <c r="A11" s="2">
        <v>10</v>
      </c>
      <c r="B11" s="108">
        <v>3604640</v>
      </c>
      <c r="C11" s="108" t="s">
        <v>281</v>
      </c>
      <c r="D11" s="98" t="s">
        <v>381</v>
      </c>
      <c r="E11" s="100">
        <v>3604579</v>
      </c>
      <c r="F11" s="100" t="s">
        <v>283</v>
      </c>
      <c r="G11" s="100" t="s">
        <v>408</v>
      </c>
    </row>
    <row r="12" spans="1:8" ht="20.100000000000001" customHeight="1">
      <c r="A12" s="2">
        <v>11</v>
      </c>
      <c r="B12" s="102">
        <v>3604877</v>
      </c>
      <c r="C12" s="2" t="s">
        <v>298</v>
      </c>
      <c r="D12" s="103" t="str">
        <f>IF([7]確認書!$H$4="","",IF(B12="","",[7]確認書!$H$4))</f>
        <v>茨城中</v>
      </c>
      <c r="E12" s="102">
        <v>3604938</v>
      </c>
      <c r="F12" s="2" t="s">
        <v>299</v>
      </c>
      <c r="G12" s="103" t="str">
        <f>IF([7]確認書!$H$4="","",IF(E12="","",[7]確認書!$H$4))</f>
        <v>茨城中</v>
      </c>
    </row>
    <row r="13" spans="1:8" ht="20.100000000000001" customHeight="1">
      <c r="A13" s="2">
        <v>12</v>
      </c>
      <c r="B13" s="2">
        <v>3604869</v>
      </c>
      <c r="C13" s="2" t="s">
        <v>163</v>
      </c>
      <c r="D13" s="103" t="str">
        <f>IF([7]確認書!$H$4="","",IF(B13="","",[7]確認書!$H$4))</f>
        <v>茨城中</v>
      </c>
      <c r="E13" s="6">
        <v>3604998</v>
      </c>
      <c r="F13" s="2" t="s">
        <v>300</v>
      </c>
      <c r="G13" s="103" t="str">
        <f>IF([7]確認書!$H$4="","",IF(E13="","",[7]確認書!$H$4))</f>
        <v>茨城中</v>
      </c>
    </row>
    <row r="14" spans="1:8" ht="20.100000000000001" customHeight="1">
      <c r="A14" s="2">
        <v>13</v>
      </c>
      <c r="B14" s="102">
        <v>3604857</v>
      </c>
      <c r="C14" s="2" t="s">
        <v>310</v>
      </c>
      <c r="D14" s="103" t="str">
        <f>IF([8]確認書!$H$4="","",IF(B14="","",[8]確認書!$H$4))</f>
        <v>茗溪中</v>
      </c>
      <c r="E14" s="102">
        <v>3604846</v>
      </c>
      <c r="F14" s="2" t="s">
        <v>309</v>
      </c>
      <c r="G14" s="103" t="str">
        <f>IF([8]確認書!$H$4="","",IF(E14="","",[8]確認書!$H$4))</f>
        <v>茗溪中</v>
      </c>
    </row>
    <row r="15" spans="1:8" ht="20.100000000000001" customHeight="1">
      <c r="A15" s="2">
        <v>14</v>
      </c>
      <c r="B15" s="102">
        <v>3604880</v>
      </c>
      <c r="C15" s="2" t="s">
        <v>306</v>
      </c>
      <c r="D15" s="103" t="str">
        <f>IF([8]確認書!$H$4="","",IF(B15="","",[8]確認書!$H$4))</f>
        <v>茗溪中</v>
      </c>
      <c r="E15" s="102">
        <v>3604993</v>
      </c>
      <c r="F15" s="2" t="s">
        <v>307</v>
      </c>
      <c r="G15" s="103" t="str">
        <f>IF([8]確認書!$H$4="","",IF(E15="","",[8]確認書!$H$4))</f>
        <v>茗溪中</v>
      </c>
    </row>
    <row r="16" spans="1:8" ht="20.100000000000001" customHeight="1">
      <c r="A16" s="13">
        <v>15</v>
      </c>
      <c r="B16" s="102">
        <v>3604907</v>
      </c>
      <c r="C16" s="2" t="s">
        <v>159</v>
      </c>
      <c r="D16" s="103" t="s">
        <v>379</v>
      </c>
      <c r="E16" s="3">
        <v>3604859</v>
      </c>
      <c r="F16" s="3" t="s">
        <v>305</v>
      </c>
      <c r="G16" s="103" t="str">
        <f>IF([8]確認書!$H$4="","",IF(E16="","",[8]確認書!$H$4))</f>
        <v>茗溪中</v>
      </c>
    </row>
    <row r="17" spans="1:7" ht="20.100000000000001" customHeight="1">
      <c r="A17" s="14">
        <v>16</v>
      </c>
      <c r="B17" s="102">
        <v>3604841</v>
      </c>
      <c r="C17" s="2" t="s">
        <v>158</v>
      </c>
      <c r="D17" s="103" t="s">
        <v>379</v>
      </c>
      <c r="E17" s="2">
        <v>3604881</v>
      </c>
      <c r="F17" s="104" t="s">
        <v>43</v>
      </c>
      <c r="G17" s="100" t="s">
        <v>385</v>
      </c>
    </row>
    <row r="18" spans="1:7" ht="20.100000000000001" customHeight="1">
      <c r="A18" s="14">
        <v>17</v>
      </c>
      <c r="B18" s="102">
        <v>3604552</v>
      </c>
      <c r="C18" s="2" t="s">
        <v>44</v>
      </c>
      <c r="D18" s="100" t="s">
        <v>385</v>
      </c>
      <c r="E18" s="102">
        <v>3604453</v>
      </c>
      <c r="F18" s="2" t="s">
        <v>45</v>
      </c>
      <c r="G18" s="100" t="s">
        <v>385</v>
      </c>
    </row>
    <row r="19" spans="1:7" ht="20.100000000000001" customHeight="1">
      <c r="A19" s="5">
        <v>18</v>
      </c>
      <c r="B19" s="102">
        <v>3604505</v>
      </c>
      <c r="C19" s="2" t="s">
        <v>335</v>
      </c>
      <c r="D19" s="100" t="s">
        <v>385</v>
      </c>
      <c r="E19" s="108">
        <v>3604530</v>
      </c>
      <c r="F19" s="108" t="s">
        <v>280</v>
      </c>
      <c r="G19" s="112" t="s">
        <v>279</v>
      </c>
    </row>
    <row r="20" spans="1:7" ht="20.100000000000001" customHeight="1">
      <c r="A20" s="14">
        <v>19</v>
      </c>
      <c r="B20" s="8">
        <v>3604728</v>
      </c>
      <c r="C20" s="9" t="s">
        <v>397</v>
      </c>
      <c r="D20" s="10" t="str">
        <f>IF([3]確認書!$H$4="","",IF(B20="","",[3]確認書!$H$4))</f>
        <v>マス・ガイアＴＣ</v>
      </c>
      <c r="E20" s="125">
        <v>3604793</v>
      </c>
      <c r="F20" s="126" t="s">
        <v>396</v>
      </c>
      <c r="G20" s="124" t="str">
        <f>IF([3]確認書!$H$4="","",IF(E20="","",[3]確認書!$H$4))</f>
        <v>マス・ガイアＴＣ</v>
      </c>
    </row>
    <row r="21" spans="1:7" ht="20.100000000000001" customHeight="1">
      <c r="A21" s="5">
        <v>20</v>
      </c>
      <c r="B21" s="118">
        <v>3604953</v>
      </c>
      <c r="C21" s="119" t="s">
        <v>412</v>
      </c>
      <c r="D21" s="120" t="str">
        <f>IF([9]確認書!$H$4="","",IF(B21="","",[9]確認書!$H$4))</f>
        <v>霞ヶ浦高</v>
      </c>
      <c r="E21" s="118">
        <v>3604541</v>
      </c>
      <c r="F21" s="119" t="s">
        <v>411</v>
      </c>
      <c r="G21" s="120" t="str">
        <f>IF([9]確認書!$H$4="","",IF(E21="","",[9]確認書!$H$4))</f>
        <v>霞ヶ浦高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27">
        <v>3652628</v>
      </c>
      <c r="C2" s="100" t="s">
        <v>9</v>
      </c>
      <c r="D2" s="28" t="s">
        <v>167</v>
      </c>
    </row>
    <row r="3" spans="1:4" ht="20.100000000000001" customHeight="1">
      <c r="A3" s="2">
        <v>2</v>
      </c>
      <c r="B3" s="27">
        <v>3652495</v>
      </c>
      <c r="C3" s="100" t="s">
        <v>3</v>
      </c>
      <c r="D3" s="28" t="s">
        <v>169</v>
      </c>
    </row>
    <row r="4" spans="1:4" ht="20.100000000000001" customHeight="1">
      <c r="A4" s="2">
        <v>3</v>
      </c>
      <c r="B4" s="2">
        <v>3652535</v>
      </c>
      <c r="C4" s="2" t="s">
        <v>133</v>
      </c>
      <c r="D4" s="10" t="s">
        <v>377</v>
      </c>
    </row>
    <row r="5" spans="1:4" ht="20.100000000000001" customHeight="1">
      <c r="A5" s="2">
        <v>4</v>
      </c>
      <c r="B5" s="102">
        <v>3652473</v>
      </c>
      <c r="C5" s="2" t="s">
        <v>134</v>
      </c>
      <c r="D5" s="10" t="s">
        <v>377</v>
      </c>
    </row>
    <row r="6" spans="1:4" ht="20.100000000000001" customHeight="1">
      <c r="A6" s="2">
        <v>5</v>
      </c>
      <c r="B6" s="102">
        <v>3652675</v>
      </c>
      <c r="C6" s="2" t="s">
        <v>215</v>
      </c>
      <c r="D6" s="10" t="s">
        <v>377</v>
      </c>
    </row>
    <row r="7" spans="1:4" ht="20.100000000000001" customHeight="1">
      <c r="A7" s="2">
        <v>6</v>
      </c>
      <c r="B7" s="102">
        <v>3652394</v>
      </c>
      <c r="C7" s="2" t="s">
        <v>124</v>
      </c>
      <c r="D7" s="10" t="s">
        <v>377</v>
      </c>
    </row>
    <row r="8" spans="1:4" ht="20.100000000000001" customHeight="1">
      <c r="A8" s="2">
        <v>7</v>
      </c>
      <c r="B8" s="102">
        <v>3652671</v>
      </c>
      <c r="C8" s="2" t="s">
        <v>216</v>
      </c>
      <c r="D8" s="10" t="s">
        <v>377</v>
      </c>
    </row>
    <row r="9" spans="1:4" ht="20.100000000000001" customHeight="1">
      <c r="A9" s="2">
        <v>8</v>
      </c>
      <c r="B9" s="102">
        <v>3652178</v>
      </c>
      <c r="C9" s="2" t="s">
        <v>217</v>
      </c>
      <c r="D9" s="10" t="s">
        <v>377</v>
      </c>
    </row>
    <row r="10" spans="1:4" ht="20.100000000000001" customHeight="1">
      <c r="A10" s="2">
        <v>9</v>
      </c>
      <c r="B10" s="106">
        <v>3652639</v>
      </c>
      <c r="C10" s="3" t="s">
        <v>135</v>
      </c>
      <c r="D10" s="10" t="s">
        <v>377</v>
      </c>
    </row>
    <row r="11" spans="1:4" ht="20.100000000000001" customHeight="1">
      <c r="A11" s="2">
        <v>10</v>
      </c>
      <c r="B11" s="27">
        <v>3652567</v>
      </c>
      <c r="C11" s="100" t="s">
        <v>38</v>
      </c>
      <c r="D11" s="28" t="s">
        <v>236</v>
      </c>
    </row>
    <row r="12" spans="1:4" ht="20.100000000000001" customHeight="1">
      <c r="A12" s="2">
        <v>11</v>
      </c>
      <c r="B12" s="27">
        <v>3652660</v>
      </c>
      <c r="C12" s="100" t="s">
        <v>239</v>
      </c>
      <c r="D12" s="28" t="s">
        <v>236</v>
      </c>
    </row>
    <row r="13" spans="1:4" ht="20.100000000000001" customHeight="1">
      <c r="A13" s="2">
        <v>12</v>
      </c>
      <c r="B13" s="27">
        <v>3652475</v>
      </c>
      <c r="C13" s="100" t="s">
        <v>91</v>
      </c>
      <c r="D13" s="28" t="s">
        <v>90</v>
      </c>
    </row>
    <row r="14" spans="1:4" ht="20.100000000000001" customHeight="1">
      <c r="A14" s="2">
        <v>13</v>
      </c>
      <c r="B14" s="27">
        <v>3652552</v>
      </c>
      <c r="C14" s="100" t="s">
        <v>92</v>
      </c>
      <c r="D14" s="28" t="s">
        <v>90</v>
      </c>
    </row>
    <row r="15" spans="1:4" ht="20.100000000000001" customHeight="1">
      <c r="A15" s="2">
        <v>14</v>
      </c>
      <c r="B15" s="27">
        <v>3652529</v>
      </c>
      <c r="C15" s="100" t="s">
        <v>80</v>
      </c>
      <c r="D15" s="28" t="s">
        <v>404</v>
      </c>
    </row>
    <row r="16" spans="1:4" ht="20.100000000000001" customHeight="1">
      <c r="A16" s="2">
        <v>15</v>
      </c>
      <c r="B16" s="102">
        <v>3652455</v>
      </c>
      <c r="C16" s="2" t="s">
        <v>100</v>
      </c>
      <c r="D16" s="10" t="s">
        <v>382</v>
      </c>
    </row>
    <row r="17" spans="1:4" ht="20.100000000000001" customHeight="1">
      <c r="A17" s="2">
        <v>16</v>
      </c>
      <c r="B17" s="102">
        <v>3652581</v>
      </c>
      <c r="C17" s="2" t="s">
        <v>102</v>
      </c>
      <c r="D17" s="10" t="s">
        <v>382</v>
      </c>
    </row>
    <row r="18" spans="1:4" ht="20.100000000000001" customHeight="1">
      <c r="A18" s="2">
        <v>17</v>
      </c>
      <c r="B18" s="27">
        <v>3652680</v>
      </c>
      <c r="C18" s="100" t="s">
        <v>272</v>
      </c>
      <c r="D18" s="28" t="s">
        <v>93</v>
      </c>
    </row>
    <row r="19" spans="1:4" ht="20.100000000000001" customHeight="1">
      <c r="A19" s="2">
        <v>18</v>
      </c>
      <c r="B19" s="27">
        <v>3652685</v>
      </c>
      <c r="C19" s="100" t="s">
        <v>273</v>
      </c>
      <c r="D19" s="28" t="s">
        <v>93</v>
      </c>
    </row>
    <row r="20" spans="1:4" ht="20.100000000000001" customHeight="1">
      <c r="A20" s="2">
        <v>19</v>
      </c>
      <c r="B20" s="27">
        <v>3652686</v>
      </c>
      <c r="C20" s="100" t="s">
        <v>274</v>
      </c>
      <c r="D20" s="28" t="s">
        <v>93</v>
      </c>
    </row>
    <row r="21" spans="1:4" ht="20.100000000000001" customHeight="1">
      <c r="A21" s="2">
        <v>20</v>
      </c>
      <c r="B21" s="27">
        <v>3652438</v>
      </c>
      <c r="C21" s="100" t="s">
        <v>284</v>
      </c>
      <c r="D21" s="98" t="s">
        <v>381</v>
      </c>
    </row>
    <row r="22" spans="1:4" ht="20.100000000000001" customHeight="1">
      <c r="A22" s="2">
        <v>21</v>
      </c>
      <c r="B22" s="27">
        <v>3652458</v>
      </c>
      <c r="C22" s="100" t="s">
        <v>285</v>
      </c>
      <c r="D22" s="98" t="s">
        <v>381</v>
      </c>
    </row>
    <row r="23" spans="1:4" ht="20.100000000000001" customHeight="1">
      <c r="A23" s="2">
        <v>22</v>
      </c>
      <c r="B23" s="102">
        <v>3652643</v>
      </c>
      <c r="C23" s="2" t="s">
        <v>165</v>
      </c>
      <c r="D23" s="103" t="str">
        <f>IF([7]確認書!$H$4="","",IF(B23="","",[7]確認書!$H$4))</f>
        <v>茨城中</v>
      </c>
    </row>
    <row r="24" spans="1:4" ht="20.100000000000001" customHeight="1">
      <c r="A24" s="2">
        <v>23</v>
      </c>
      <c r="B24" s="102">
        <v>3652666</v>
      </c>
      <c r="C24" s="2" t="s">
        <v>301</v>
      </c>
      <c r="D24" s="103" t="str">
        <f>IF([7]確認書!$H$4="","",IF(B24="","",[7]確認書!$H$4))</f>
        <v>茨城中</v>
      </c>
    </row>
    <row r="25" spans="1:4" ht="20.100000000000001" customHeight="1">
      <c r="A25" s="2">
        <v>24</v>
      </c>
      <c r="B25" s="102">
        <v>3652668</v>
      </c>
      <c r="C25" s="2" t="s">
        <v>302</v>
      </c>
      <c r="D25" s="103" t="str">
        <f>IF([7]確認書!$H$4="","",IF(B25="","",[7]確認書!$H$4))</f>
        <v>茨城中</v>
      </c>
    </row>
    <row r="26" spans="1:4" ht="20.100000000000001" customHeight="1">
      <c r="A26" s="2">
        <v>25</v>
      </c>
      <c r="B26" s="102">
        <v>3652667</v>
      </c>
      <c r="C26" s="2" t="s">
        <v>303</v>
      </c>
      <c r="D26" s="103" t="str">
        <f>IF([7]確認書!$H$4="","",IF(B26="","",[7]確認書!$H$4))</f>
        <v>茨城中</v>
      </c>
    </row>
    <row r="27" spans="1:4" ht="20.100000000000001" customHeight="1">
      <c r="A27" s="2">
        <v>26</v>
      </c>
      <c r="B27" s="102">
        <v>3652636</v>
      </c>
      <c r="C27" s="2" t="s">
        <v>164</v>
      </c>
      <c r="D27" s="103" t="str">
        <f>IF([7]確認書!$H$4="","",IF(B27="","",[7]確認書!$H$4))</f>
        <v>茨城中</v>
      </c>
    </row>
    <row r="28" spans="1:4" ht="20.100000000000001" customHeight="1">
      <c r="A28" s="2">
        <v>27</v>
      </c>
      <c r="B28" s="2">
        <v>3652665</v>
      </c>
      <c r="C28" s="2" t="s">
        <v>304</v>
      </c>
      <c r="D28" s="103" t="str">
        <f>IF([7]確認書!$H$4="","",IF(B28="","",[7]確認書!$H$4))</f>
        <v>茨城中</v>
      </c>
    </row>
    <row r="29" spans="1:4" ht="20.100000000000001" customHeight="1">
      <c r="A29" s="2">
        <v>28</v>
      </c>
      <c r="B29" s="27">
        <v>3652656</v>
      </c>
      <c r="C29" s="100" t="s">
        <v>318</v>
      </c>
      <c r="D29" s="98" t="s">
        <v>380</v>
      </c>
    </row>
    <row r="30" spans="1:4" ht="20.100000000000001" customHeight="1">
      <c r="A30" s="2">
        <v>29</v>
      </c>
      <c r="B30" s="102">
        <v>3652604</v>
      </c>
      <c r="C30" s="2" t="s">
        <v>337</v>
      </c>
      <c r="D30" s="100" t="s">
        <v>385</v>
      </c>
    </row>
    <row r="31" spans="1:4" ht="20.100000000000001" customHeight="1">
      <c r="A31" s="2">
        <v>30</v>
      </c>
      <c r="B31" s="8">
        <v>3652541</v>
      </c>
      <c r="C31" s="9" t="s">
        <v>398</v>
      </c>
      <c r="D31" s="10" t="str">
        <f>IF([3]確認書!$H$4="","",IF(B31="","",[3]確認書!$H$4))</f>
        <v>マス・ガイアＴＣ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5.625" style="29" customWidth="1"/>
    <col min="6" max="6" width="20.625" style="29" customWidth="1"/>
    <col min="7" max="7" width="20.625" customWidth="1"/>
  </cols>
  <sheetData>
    <row r="1" spans="1:12" ht="20.100000000000001" customHeight="1">
      <c r="A1" s="3"/>
      <c r="B1" s="4" t="s">
        <v>0</v>
      </c>
      <c r="C1" s="3" t="s">
        <v>1</v>
      </c>
      <c r="D1" s="3" t="s">
        <v>2</v>
      </c>
      <c r="E1" s="4" t="s">
        <v>0</v>
      </c>
      <c r="F1" s="3" t="s">
        <v>1</v>
      </c>
      <c r="G1" s="3" t="s">
        <v>2</v>
      </c>
    </row>
    <row r="2" spans="1:12" ht="20.100000000000001" customHeight="1">
      <c r="A2" s="2">
        <v>1</v>
      </c>
      <c r="B2" s="106">
        <v>3652639</v>
      </c>
      <c r="C2" s="3" t="s">
        <v>135</v>
      </c>
      <c r="D2" s="10" t="s">
        <v>377</v>
      </c>
      <c r="E2" s="11">
        <v>3652604</v>
      </c>
      <c r="F2" s="3" t="s">
        <v>218</v>
      </c>
      <c r="G2" s="100" t="s">
        <v>385</v>
      </c>
    </row>
    <row r="3" spans="1:12" ht="20.100000000000001" customHeight="1">
      <c r="A3" s="2">
        <v>2</v>
      </c>
      <c r="B3" s="102">
        <v>3652473</v>
      </c>
      <c r="C3" s="2" t="s">
        <v>134</v>
      </c>
      <c r="D3" s="10" t="s">
        <v>377</v>
      </c>
      <c r="E3" s="102">
        <v>3652675</v>
      </c>
      <c r="F3" s="2" t="s">
        <v>215</v>
      </c>
      <c r="G3" s="10" t="s">
        <v>377</v>
      </c>
    </row>
    <row r="4" spans="1:12" ht="20.100000000000001" customHeight="1">
      <c r="A4" s="2">
        <v>3</v>
      </c>
      <c r="B4" s="102">
        <v>3652394</v>
      </c>
      <c r="C4" s="2" t="s">
        <v>124</v>
      </c>
      <c r="D4" s="10" t="s">
        <v>377</v>
      </c>
      <c r="E4" s="102">
        <v>3652671</v>
      </c>
      <c r="F4" s="2" t="s">
        <v>216</v>
      </c>
      <c r="G4" s="10" t="s">
        <v>377</v>
      </c>
    </row>
    <row r="5" spans="1:12" ht="20.100000000000001" customHeight="1">
      <c r="A5" s="2">
        <v>4</v>
      </c>
      <c r="B5" s="27">
        <v>3652567</v>
      </c>
      <c r="C5" s="100" t="s">
        <v>38</v>
      </c>
      <c r="D5" s="28" t="s">
        <v>236</v>
      </c>
      <c r="E5" s="27">
        <v>3652660</v>
      </c>
      <c r="F5" s="100" t="s">
        <v>239</v>
      </c>
      <c r="G5" s="28" t="s">
        <v>236</v>
      </c>
      <c r="H5" s="111"/>
    </row>
    <row r="6" spans="1:12" ht="20.100000000000001" customHeight="1">
      <c r="A6" s="2">
        <v>5</v>
      </c>
      <c r="B6" s="27">
        <v>3652475</v>
      </c>
      <c r="C6" s="100" t="s">
        <v>91</v>
      </c>
      <c r="D6" s="28" t="s">
        <v>90</v>
      </c>
      <c r="E6" s="100">
        <v>3652535</v>
      </c>
      <c r="F6" s="100" t="s">
        <v>133</v>
      </c>
      <c r="G6" s="10" t="s">
        <v>377</v>
      </c>
    </row>
    <row r="7" spans="1:12" ht="20.100000000000001" customHeight="1">
      <c r="A7" s="2">
        <v>6</v>
      </c>
      <c r="B7" s="102">
        <v>3652455</v>
      </c>
      <c r="C7" s="2" t="s">
        <v>100</v>
      </c>
      <c r="D7" s="10" t="s">
        <v>382</v>
      </c>
      <c r="E7" s="102">
        <v>3652581</v>
      </c>
      <c r="F7" s="2" t="s">
        <v>102</v>
      </c>
      <c r="G7" s="10" t="s">
        <v>382</v>
      </c>
    </row>
    <row r="8" spans="1:12" ht="20.100000000000001" customHeight="1">
      <c r="A8" s="2">
        <v>7</v>
      </c>
      <c r="B8" s="27">
        <v>3652680</v>
      </c>
      <c r="C8" s="100" t="s">
        <v>272</v>
      </c>
      <c r="D8" s="28" t="s">
        <v>93</v>
      </c>
      <c r="E8" s="27">
        <v>3652686</v>
      </c>
      <c r="F8" s="100" t="s">
        <v>274</v>
      </c>
      <c r="G8" s="28" t="s">
        <v>93</v>
      </c>
    </row>
    <row r="9" spans="1:12" ht="20.100000000000001" customHeight="1">
      <c r="A9" s="2">
        <v>8</v>
      </c>
      <c r="B9" s="27">
        <v>3652458</v>
      </c>
      <c r="C9" s="100" t="s">
        <v>285</v>
      </c>
      <c r="D9" s="98" t="s">
        <v>381</v>
      </c>
      <c r="E9" s="27">
        <v>3652438</v>
      </c>
      <c r="F9" s="100" t="s">
        <v>284</v>
      </c>
      <c r="G9" s="98" t="s">
        <v>381</v>
      </c>
    </row>
    <row r="10" spans="1:12" ht="20.100000000000001" customHeight="1">
      <c r="A10" s="2">
        <v>9</v>
      </c>
      <c r="B10" s="102">
        <v>3652643</v>
      </c>
      <c r="C10" s="2" t="s">
        <v>165</v>
      </c>
      <c r="D10" s="103" t="str">
        <f>IF([7]確認書!$H$4="","",IF(B10="","",[7]確認書!$H$4))</f>
        <v>茨城中</v>
      </c>
      <c r="E10" s="102">
        <v>3652636</v>
      </c>
      <c r="F10" s="2" t="s">
        <v>164</v>
      </c>
      <c r="G10" s="103" t="str">
        <f>IF([7]確認書!$H$4="","",IF(E10="","",[7]確認書!$H$4))</f>
        <v>茨城中</v>
      </c>
    </row>
    <row r="11" spans="1:12" ht="20.100000000000001" customHeight="1">
      <c r="A11" s="2">
        <v>10</v>
      </c>
      <c r="B11" s="102">
        <v>3652666</v>
      </c>
      <c r="C11" s="2" t="s">
        <v>301</v>
      </c>
      <c r="D11" s="103" t="str">
        <f>IF([7]確認書!$H$4="","",IF(B11="","",[7]確認書!$H$4))</f>
        <v>茨城中</v>
      </c>
      <c r="E11" s="102">
        <v>3652668</v>
      </c>
      <c r="F11" s="2" t="s">
        <v>302</v>
      </c>
      <c r="G11" s="103" t="str">
        <f>IF([7]確認書!$H$4="","",IF(E11="","",[7]確認書!$H$4))</f>
        <v>茨城中</v>
      </c>
    </row>
    <row r="12" spans="1:12" ht="20.100000000000001" customHeight="1">
      <c r="A12" s="2">
        <v>11</v>
      </c>
      <c r="B12" s="102">
        <v>3652667</v>
      </c>
      <c r="C12" s="2" t="s">
        <v>303</v>
      </c>
      <c r="D12" s="103" t="str">
        <f>IF([7]確認書!$H$4="","",IF(B12="","",[7]確認書!$H$4))</f>
        <v>茨城中</v>
      </c>
      <c r="E12" s="2">
        <v>3652665</v>
      </c>
      <c r="F12" s="2" t="s">
        <v>304</v>
      </c>
      <c r="G12" s="103" t="str">
        <f>IF([7]確認書!$H$4="","",IF(E12="","",[7]確認書!$H$4))</f>
        <v>茨城中</v>
      </c>
    </row>
    <row r="13" spans="1:12" ht="20.100000000000001" customHeight="1">
      <c r="A13" s="2">
        <v>12</v>
      </c>
      <c r="B13" s="8">
        <v>3652541</v>
      </c>
      <c r="C13" s="9" t="s">
        <v>398</v>
      </c>
      <c r="D13" s="10" t="str">
        <f>IF([3]確認書!$H$4="","",IF(B13="","",[3]確認書!$H$4))</f>
        <v>マス・ガイアＴＣ</v>
      </c>
      <c r="E13" s="27">
        <v>3652495</v>
      </c>
      <c r="F13" s="100" t="s">
        <v>3</v>
      </c>
      <c r="G13" s="28" t="s">
        <v>169</v>
      </c>
    </row>
    <row r="15" spans="1:12" ht="14.25">
      <c r="B15" s="25"/>
      <c r="C15" s="26"/>
      <c r="D15" s="21"/>
      <c r="E15" s="22"/>
      <c r="F15" s="30"/>
      <c r="G15" s="24"/>
      <c r="H15" s="20"/>
      <c r="I15" s="20"/>
      <c r="J15" s="20"/>
      <c r="K15" s="23"/>
      <c r="L15" s="20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7"/>
  <sheetViews>
    <sheetView tabSelected="1"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3"/>
      <c r="B1" s="4" t="s">
        <v>0</v>
      </c>
      <c r="C1" s="3" t="s">
        <v>1</v>
      </c>
      <c r="D1" s="3" t="s">
        <v>2</v>
      </c>
    </row>
    <row r="2" spans="1:4" ht="20.100000000000001" customHeight="1">
      <c r="A2" s="2">
        <v>1</v>
      </c>
      <c r="B2" s="8">
        <v>3604974</v>
      </c>
      <c r="C2" s="9" t="s">
        <v>179</v>
      </c>
      <c r="D2" s="10" t="s">
        <v>384</v>
      </c>
    </row>
    <row r="3" spans="1:4" ht="20.100000000000001" customHeight="1">
      <c r="A3" s="2">
        <v>2</v>
      </c>
      <c r="B3" s="8">
        <v>3604921</v>
      </c>
      <c r="C3" s="9" t="s">
        <v>180</v>
      </c>
      <c r="D3" s="10" t="s">
        <v>384</v>
      </c>
    </row>
    <row r="4" spans="1:4" ht="20.100000000000001" customHeight="1">
      <c r="A4" s="6">
        <v>3</v>
      </c>
      <c r="B4" s="8">
        <v>3604887</v>
      </c>
      <c r="C4" s="9" t="s">
        <v>34</v>
      </c>
      <c r="D4" s="10" t="s">
        <v>384</v>
      </c>
    </row>
    <row r="5" spans="1:4" ht="20.100000000000001" customHeight="1">
      <c r="A5" s="2">
        <v>4</v>
      </c>
      <c r="B5" s="8">
        <v>3604889</v>
      </c>
      <c r="C5" s="9" t="s">
        <v>35</v>
      </c>
      <c r="D5" s="10" t="s">
        <v>384</v>
      </c>
    </row>
    <row r="6" spans="1:4" ht="20.100000000000001" customHeight="1">
      <c r="A6" s="2">
        <v>5</v>
      </c>
      <c r="B6" s="55">
        <v>3604733</v>
      </c>
      <c r="C6" s="53" t="s">
        <v>26</v>
      </c>
      <c r="D6" s="54" t="s">
        <v>183</v>
      </c>
    </row>
    <row r="7" spans="1:4" ht="20.100000000000001" customHeight="1">
      <c r="A7" s="6">
        <v>6</v>
      </c>
      <c r="B7" s="53">
        <v>3604739</v>
      </c>
      <c r="C7" s="53" t="s">
        <v>22</v>
      </c>
      <c r="D7" s="54" t="s">
        <v>183</v>
      </c>
    </row>
    <row r="8" spans="1:4" ht="20.100000000000001" customHeight="1">
      <c r="A8" s="2">
        <v>7</v>
      </c>
      <c r="B8" s="8"/>
      <c r="C8" s="100" t="s">
        <v>89</v>
      </c>
      <c r="D8" s="100" t="s">
        <v>88</v>
      </c>
    </row>
    <row r="9" spans="1:4" ht="20.100000000000001" customHeight="1">
      <c r="A9" s="2">
        <v>8</v>
      </c>
      <c r="B9" s="8"/>
      <c r="C9" s="100" t="s">
        <v>193</v>
      </c>
      <c r="D9" s="100" t="s">
        <v>88</v>
      </c>
    </row>
    <row r="10" spans="1:4" ht="20.100000000000001" customHeight="1">
      <c r="A10" s="6">
        <v>9</v>
      </c>
      <c r="B10" s="57">
        <v>3604695</v>
      </c>
      <c r="C10" s="57" t="s">
        <v>203</v>
      </c>
      <c r="D10" s="58" t="s">
        <v>204</v>
      </c>
    </row>
    <row r="11" spans="1:4" ht="20.100000000000001" customHeight="1">
      <c r="A11" s="2">
        <v>10</v>
      </c>
      <c r="B11" s="57">
        <v>3604965</v>
      </c>
      <c r="C11" s="57" t="s">
        <v>205</v>
      </c>
      <c r="D11" s="58" t="s">
        <v>204</v>
      </c>
    </row>
    <row r="12" spans="1:4" ht="20.100000000000001" customHeight="1">
      <c r="A12" s="2">
        <v>11</v>
      </c>
      <c r="B12" s="57">
        <v>3604630</v>
      </c>
      <c r="C12" s="57" t="s">
        <v>206</v>
      </c>
      <c r="D12" s="58" t="s">
        <v>204</v>
      </c>
    </row>
    <row r="13" spans="1:4" ht="20.100000000000001" customHeight="1">
      <c r="A13" s="6">
        <v>12</v>
      </c>
      <c r="B13" s="61">
        <v>3604897</v>
      </c>
      <c r="C13" s="59" t="s">
        <v>207</v>
      </c>
      <c r="D13" s="60" t="s">
        <v>402</v>
      </c>
    </row>
    <row r="14" spans="1:4" ht="20.100000000000001" customHeight="1">
      <c r="A14" s="2">
        <v>13</v>
      </c>
      <c r="B14" s="8">
        <v>3604913</v>
      </c>
      <c r="C14" s="9" t="s">
        <v>150</v>
      </c>
      <c r="D14" s="10" t="s">
        <v>377</v>
      </c>
    </row>
    <row r="15" spans="1:4" ht="20.100000000000001" customHeight="1">
      <c r="A15" s="2">
        <v>14</v>
      </c>
      <c r="B15" s="9">
        <v>3604729</v>
      </c>
      <c r="C15" s="9" t="s">
        <v>139</v>
      </c>
      <c r="D15" s="10" t="s">
        <v>377</v>
      </c>
    </row>
    <row r="16" spans="1:4" ht="20.100000000000001" customHeight="1">
      <c r="A16" s="6">
        <v>15</v>
      </c>
      <c r="B16" s="8">
        <v>3604674</v>
      </c>
      <c r="C16" s="9" t="s">
        <v>129</v>
      </c>
      <c r="D16" s="10" t="s">
        <v>377</v>
      </c>
    </row>
    <row r="17" spans="1:4" ht="20.100000000000001" customHeight="1">
      <c r="A17" s="2">
        <v>16</v>
      </c>
      <c r="B17" s="8">
        <v>3604492</v>
      </c>
      <c r="C17" s="9" t="s">
        <v>131</v>
      </c>
      <c r="D17" s="10" t="s">
        <v>377</v>
      </c>
    </row>
    <row r="18" spans="1:4" ht="20.100000000000001" customHeight="1">
      <c r="A18" s="2">
        <v>17</v>
      </c>
      <c r="B18" s="9">
        <v>3604754</v>
      </c>
      <c r="C18" s="9" t="s">
        <v>149</v>
      </c>
      <c r="D18" s="10" t="s">
        <v>377</v>
      </c>
    </row>
    <row r="19" spans="1:4" ht="20.100000000000001" customHeight="1">
      <c r="A19" s="6">
        <v>18</v>
      </c>
      <c r="B19" s="8">
        <v>3604668</v>
      </c>
      <c r="C19" s="9" t="s">
        <v>140</v>
      </c>
      <c r="D19" s="10" t="s">
        <v>377</v>
      </c>
    </row>
    <row r="20" spans="1:4" ht="20.100000000000001" customHeight="1">
      <c r="A20" s="2">
        <v>19</v>
      </c>
      <c r="B20" s="70">
        <v>3604705</v>
      </c>
      <c r="C20" s="68" t="s">
        <v>39</v>
      </c>
      <c r="D20" s="69" t="s">
        <v>407</v>
      </c>
    </row>
    <row r="21" spans="1:4" ht="20.100000000000001" customHeight="1">
      <c r="A21" s="2">
        <v>20</v>
      </c>
      <c r="B21" s="73">
        <v>3604632</v>
      </c>
      <c r="C21" s="71" t="s">
        <v>244</v>
      </c>
      <c r="D21" s="72" t="s">
        <v>90</v>
      </c>
    </row>
    <row r="22" spans="1:4" ht="20.100000000000001" customHeight="1">
      <c r="A22" s="6">
        <v>21</v>
      </c>
      <c r="B22" s="76">
        <v>3604469</v>
      </c>
      <c r="C22" s="74" t="s">
        <v>69</v>
      </c>
      <c r="D22" s="75" t="s">
        <v>404</v>
      </c>
    </row>
    <row r="23" spans="1:4" ht="20.100000000000001" customHeight="1">
      <c r="A23" s="2">
        <v>22</v>
      </c>
      <c r="B23" s="76">
        <v>3604717</v>
      </c>
      <c r="C23" s="74" t="s">
        <v>70</v>
      </c>
      <c r="D23" s="98" t="s">
        <v>404</v>
      </c>
    </row>
    <row r="24" spans="1:4" ht="20.100000000000001" customHeight="1">
      <c r="A24" s="2">
        <v>23</v>
      </c>
      <c r="B24" s="76">
        <v>3604992</v>
      </c>
      <c r="C24" s="74" t="s">
        <v>247</v>
      </c>
      <c r="D24" s="98" t="s">
        <v>404</v>
      </c>
    </row>
    <row r="25" spans="1:4" ht="20.100000000000001" customHeight="1">
      <c r="A25" s="6">
        <v>24</v>
      </c>
      <c r="B25" s="76">
        <v>3604658</v>
      </c>
      <c r="C25" s="74" t="s">
        <v>72</v>
      </c>
      <c r="D25" s="98" t="s">
        <v>404</v>
      </c>
    </row>
    <row r="26" spans="1:4" ht="20.100000000000001" customHeight="1">
      <c r="A26" s="2">
        <v>25</v>
      </c>
      <c r="B26" s="76">
        <v>3604975</v>
      </c>
      <c r="C26" s="74" t="s">
        <v>248</v>
      </c>
      <c r="D26" s="98" t="s">
        <v>404</v>
      </c>
    </row>
    <row r="27" spans="1:4" ht="20.100000000000001" customHeight="1">
      <c r="A27" s="2">
        <v>26</v>
      </c>
      <c r="B27" s="76">
        <v>3604952</v>
      </c>
      <c r="C27" s="74" t="s">
        <v>249</v>
      </c>
      <c r="D27" s="98" t="s">
        <v>404</v>
      </c>
    </row>
    <row r="28" spans="1:4" ht="20.100000000000001" customHeight="1">
      <c r="A28" s="6">
        <v>27</v>
      </c>
      <c r="B28" s="76">
        <v>3604943</v>
      </c>
      <c r="C28" s="74" t="s">
        <v>250</v>
      </c>
      <c r="D28" s="98" t="s">
        <v>404</v>
      </c>
    </row>
    <row r="29" spans="1:4" ht="20.100000000000001" customHeight="1">
      <c r="A29" s="2">
        <v>28</v>
      </c>
      <c r="B29" s="8">
        <v>3604275</v>
      </c>
      <c r="C29" s="9" t="s">
        <v>7</v>
      </c>
      <c r="D29" s="10" t="str">
        <f>IF([5]確認書!$H$4="","",IF(B29="","",[5]確認書!$H$4))</f>
        <v>神栖ＴＩ－Ｃｕｂｅ</v>
      </c>
    </row>
    <row r="30" spans="1:4" ht="20.100000000000001" customHeight="1">
      <c r="A30" s="2">
        <v>29</v>
      </c>
      <c r="B30" s="8">
        <v>3604663</v>
      </c>
      <c r="C30" s="9" t="s">
        <v>8</v>
      </c>
      <c r="D30" s="10" t="str">
        <f>IF([5]確認書!$H$4="","",IF(B30="","",[5]確認書!$H$4))</f>
        <v>神栖ＴＩ－Ｃｕｂｅ</v>
      </c>
    </row>
    <row r="31" spans="1:4" ht="20.100000000000001" customHeight="1">
      <c r="A31" s="6">
        <v>30</v>
      </c>
      <c r="B31" s="8">
        <v>3604891</v>
      </c>
      <c r="C31" s="9" t="s">
        <v>16</v>
      </c>
      <c r="D31" s="10" t="str">
        <f>IF([5]確認書!$H$4="","",IF(B31="","",[5]確認書!$H$4))</f>
        <v>神栖ＴＩ－Ｃｕｂｅ</v>
      </c>
    </row>
    <row r="32" spans="1:4" ht="20.100000000000001" customHeight="1">
      <c r="A32" s="2">
        <v>31</v>
      </c>
      <c r="B32" s="8">
        <v>3604884</v>
      </c>
      <c r="C32" s="9" t="s">
        <v>13</v>
      </c>
      <c r="D32" s="10" t="str">
        <f>IF([5]確認書!$H$4="","",IF(B32="","",[5]確認書!$H$4))</f>
        <v>神栖ＴＩ－Ｃｕｂｅ</v>
      </c>
    </row>
    <row r="33" spans="1:4" ht="20.100000000000001" customHeight="1">
      <c r="A33" s="2">
        <v>32</v>
      </c>
      <c r="B33" s="8">
        <v>3604886</v>
      </c>
      <c r="C33" s="9" t="s">
        <v>14</v>
      </c>
      <c r="D33" s="10" t="str">
        <f>IF([5]確認書!$H$4="","",IF(B33="","",[5]確認書!$H$4))</f>
        <v>神栖ＴＩ－Ｃｕｂｅ</v>
      </c>
    </row>
    <row r="34" spans="1:4" ht="20.100000000000001" customHeight="1">
      <c r="A34" s="6">
        <v>33</v>
      </c>
      <c r="B34" s="8">
        <v>3604883</v>
      </c>
      <c r="C34" s="9" t="s">
        <v>15</v>
      </c>
      <c r="D34" s="10" t="str">
        <f>IF([5]確認書!$H$4="","",IF(B34="","",[5]確認書!$H$4))</f>
        <v>神栖ＴＩ－Ｃｕｂｅ</v>
      </c>
    </row>
    <row r="35" spans="1:4" ht="20.100000000000001" customHeight="1">
      <c r="A35" s="2">
        <v>34</v>
      </c>
      <c r="B35" s="81">
        <v>3604799</v>
      </c>
      <c r="C35" s="80" t="s">
        <v>261</v>
      </c>
      <c r="D35" s="34" t="s">
        <v>387</v>
      </c>
    </row>
    <row r="36" spans="1:4" ht="20.100000000000001" customHeight="1">
      <c r="A36" s="2">
        <v>35</v>
      </c>
      <c r="B36" s="81">
        <v>3604800</v>
      </c>
      <c r="C36" s="80" t="s">
        <v>262</v>
      </c>
      <c r="D36" s="34" t="s">
        <v>387</v>
      </c>
    </row>
    <row r="37" spans="1:4" ht="20.100000000000001" customHeight="1">
      <c r="A37" s="6">
        <v>36</v>
      </c>
      <c r="B37" s="86">
        <v>3604795</v>
      </c>
      <c r="C37" s="85" t="s">
        <v>286</v>
      </c>
      <c r="D37" s="98" t="s">
        <v>381</v>
      </c>
    </row>
    <row r="38" spans="1:4" ht="20.100000000000001" customHeight="1">
      <c r="A38" s="2">
        <v>37</v>
      </c>
      <c r="B38" s="84">
        <v>3604817</v>
      </c>
      <c r="C38" s="84" t="s">
        <v>399</v>
      </c>
      <c r="D38" s="98" t="s">
        <v>380</v>
      </c>
    </row>
    <row r="39" spans="1:4" ht="20.100000000000001" customHeight="1">
      <c r="A39" s="2">
        <v>38</v>
      </c>
      <c r="B39" s="82">
        <v>3604879</v>
      </c>
      <c r="C39" s="82" t="s">
        <v>287</v>
      </c>
      <c r="D39" s="98" t="s">
        <v>381</v>
      </c>
    </row>
    <row r="40" spans="1:4" ht="20.100000000000001" customHeight="1">
      <c r="A40" s="6">
        <v>39</v>
      </c>
      <c r="B40" s="84">
        <v>3604845</v>
      </c>
      <c r="C40" s="84" t="s">
        <v>57</v>
      </c>
      <c r="D40" s="98" t="s">
        <v>381</v>
      </c>
    </row>
    <row r="41" spans="1:4" ht="20.100000000000001" customHeight="1">
      <c r="A41" s="2">
        <v>40</v>
      </c>
      <c r="B41" s="83">
        <v>3604981</v>
      </c>
      <c r="C41" s="82" t="s">
        <v>288</v>
      </c>
      <c r="D41" s="98" t="s">
        <v>381</v>
      </c>
    </row>
    <row r="42" spans="1:4" ht="20.100000000000001" customHeight="1">
      <c r="A42" s="2">
        <v>41</v>
      </c>
      <c r="B42" s="8">
        <v>3604669</v>
      </c>
      <c r="C42" s="9" t="s">
        <v>311</v>
      </c>
      <c r="D42" s="10" t="s">
        <v>400</v>
      </c>
    </row>
    <row r="43" spans="1:4" ht="20.100000000000001" customHeight="1">
      <c r="A43" s="6">
        <v>42</v>
      </c>
      <c r="B43" s="90">
        <v>3604655</v>
      </c>
      <c r="C43" s="89" t="s">
        <v>117</v>
      </c>
      <c r="D43" s="98" t="s">
        <v>380</v>
      </c>
    </row>
    <row r="44" spans="1:4" ht="20.100000000000001" customHeight="1">
      <c r="A44" s="2">
        <v>43</v>
      </c>
      <c r="B44" s="90">
        <v>3604999</v>
      </c>
      <c r="C44" s="89" t="s">
        <v>319</v>
      </c>
      <c r="D44" s="98" t="s">
        <v>380</v>
      </c>
    </row>
    <row r="45" spans="1:4" ht="20.100000000000001" customHeight="1">
      <c r="A45" s="2">
        <v>44</v>
      </c>
      <c r="B45" s="90">
        <v>3604722</v>
      </c>
      <c r="C45" s="89" t="s">
        <v>118</v>
      </c>
      <c r="D45" s="98" t="s">
        <v>380</v>
      </c>
    </row>
    <row r="46" spans="1:4" ht="20.100000000000001" customHeight="1">
      <c r="A46" s="6">
        <v>45</v>
      </c>
      <c r="B46" s="90">
        <v>3604698</v>
      </c>
      <c r="C46" s="89" t="s">
        <v>112</v>
      </c>
      <c r="D46" s="98" t="s">
        <v>380</v>
      </c>
    </row>
    <row r="47" spans="1:4" ht="20.100000000000001" customHeight="1">
      <c r="A47" s="2">
        <v>46</v>
      </c>
      <c r="B47" s="90">
        <v>3604769</v>
      </c>
      <c r="C47" s="89" t="s">
        <v>320</v>
      </c>
      <c r="D47" s="98" t="s">
        <v>380</v>
      </c>
    </row>
    <row r="48" spans="1:4" ht="20.100000000000001" customHeight="1">
      <c r="A48" s="2">
        <v>47</v>
      </c>
      <c r="B48" s="90">
        <v>3604500</v>
      </c>
      <c r="C48" s="89" t="s">
        <v>321</v>
      </c>
      <c r="D48" s="98" t="s">
        <v>380</v>
      </c>
    </row>
    <row r="49" spans="1:4" ht="20.100000000000001" customHeight="1">
      <c r="A49" s="6">
        <v>48</v>
      </c>
      <c r="B49" s="2">
        <v>3604929</v>
      </c>
      <c r="C49" s="89" t="s">
        <v>322</v>
      </c>
      <c r="D49" s="98" t="s">
        <v>380</v>
      </c>
    </row>
    <row r="50" spans="1:4" ht="20.100000000000001" customHeight="1">
      <c r="A50" s="2">
        <v>49</v>
      </c>
      <c r="B50" s="90">
        <v>3604719</v>
      </c>
      <c r="C50" s="89" t="s">
        <v>109</v>
      </c>
      <c r="D50" s="98" t="s">
        <v>380</v>
      </c>
    </row>
    <row r="51" spans="1:4" ht="20.100000000000001" customHeight="1">
      <c r="A51" s="2">
        <v>50</v>
      </c>
      <c r="B51" s="90">
        <v>3604870</v>
      </c>
      <c r="C51" s="89" t="s">
        <v>116</v>
      </c>
      <c r="D51" s="98" t="s">
        <v>380</v>
      </c>
    </row>
    <row r="52" spans="1:4" ht="20.100000000000001" customHeight="1">
      <c r="A52" s="6">
        <v>51</v>
      </c>
      <c r="B52" s="8">
        <v>3604620</v>
      </c>
      <c r="C52" s="9" t="s">
        <v>338</v>
      </c>
      <c r="D52" s="100" t="s">
        <v>385</v>
      </c>
    </row>
    <row r="53" spans="1:4" ht="20.100000000000001" customHeight="1">
      <c r="A53" s="2">
        <v>52</v>
      </c>
      <c r="B53" s="8">
        <v>3604619</v>
      </c>
      <c r="C53" s="9" t="s">
        <v>339</v>
      </c>
      <c r="D53" s="100" t="s">
        <v>385</v>
      </c>
    </row>
    <row r="54" spans="1:4" ht="20.100000000000001" customHeight="1">
      <c r="A54" s="2">
        <v>53</v>
      </c>
      <c r="B54" s="8">
        <v>3604899</v>
      </c>
      <c r="C54" s="9" t="s">
        <v>340</v>
      </c>
      <c r="D54" s="100" t="s">
        <v>385</v>
      </c>
    </row>
    <row r="55" spans="1:4" ht="20.100000000000001" customHeight="1">
      <c r="A55" s="6">
        <v>54</v>
      </c>
      <c r="B55" s="8">
        <v>3604888</v>
      </c>
      <c r="C55" s="9" t="s">
        <v>49</v>
      </c>
      <c r="D55" s="100" t="s">
        <v>385</v>
      </c>
    </row>
    <row r="56" spans="1:4" ht="20.100000000000001" customHeight="1">
      <c r="A56" s="2">
        <v>55</v>
      </c>
      <c r="B56" s="8">
        <v>3604950</v>
      </c>
      <c r="C56" s="9" t="s">
        <v>341</v>
      </c>
      <c r="D56" s="100" t="s">
        <v>385</v>
      </c>
    </row>
    <row r="57" spans="1:4" ht="20.100000000000001" customHeight="1">
      <c r="A57" s="2">
        <v>56</v>
      </c>
      <c r="B57" s="8">
        <v>3604804</v>
      </c>
      <c r="C57" s="9" t="s">
        <v>48</v>
      </c>
      <c r="D57" s="100" t="s">
        <v>385</v>
      </c>
    </row>
    <row r="58" spans="1:4" ht="20.100000000000001" customHeight="1">
      <c r="A58" s="6">
        <v>57</v>
      </c>
      <c r="B58" s="8">
        <v>3604903</v>
      </c>
      <c r="C58" s="9" t="s">
        <v>342</v>
      </c>
      <c r="D58" s="100" t="s">
        <v>385</v>
      </c>
    </row>
    <row r="59" spans="1:4" ht="20.100000000000001" customHeight="1">
      <c r="A59" s="2">
        <v>58</v>
      </c>
      <c r="B59" s="8">
        <v>3604643</v>
      </c>
      <c r="C59" s="9" t="s">
        <v>19</v>
      </c>
      <c r="D59" s="100" t="s">
        <v>385</v>
      </c>
    </row>
    <row r="60" spans="1:4" ht="20.100000000000001" customHeight="1">
      <c r="A60" s="2">
        <v>59</v>
      </c>
      <c r="B60" s="8">
        <v>3604813</v>
      </c>
      <c r="C60" s="9" t="s">
        <v>53</v>
      </c>
      <c r="D60" s="100" t="s">
        <v>385</v>
      </c>
    </row>
    <row r="61" spans="1:4" ht="20.100000000000001" customHeight="1">
      <c r="A61" s="6">
        <v>60</v>
      </c>
      <c r="B61" s="8">
        <v>3604666</v>
      </c>
      <c r="C61" s="9" t="s">
        <v>50</v>
      </c>
      <c r="D61" s="100" t="s">
        <v>385</v>
      </c>
    </row>
    <row r="62" spans="1:4" ht="20.100000000000001" customHeight="1">
      <c r="A62" s="2">
        <v>61</v>
      </c>
      <c r="B62" s="8">
        <v>3604864</v>
      </c>
      <c r="C62" s="9" t="s">
        <v>51</v>
      </c>
      <c r="D62" s="100" t="s">
        <v>385</v>
      </c>
    </row>
    <row r="63" spans="1:4" ht="20.100000000000001" customHeight="1">
      <c r="A63" s="2">
        <v>62</v>
      </c>
      <c r="B63" s="8">
        <v>3604985</v>
      </c>
      <c r="C63" s="9" t="s">
        <v>343</v>
      </c>
      <c r="D63" s="100" t="s">
        <v>385</v>
      </c>
    </row>
    <row r="64" spans="1:4" ht="20.100000000000001" customHeight="1">
      <c r="A64" s="6">
        <v>63</v>
      </c>
      <c r="B64" s="8">
        <v>3604986</v>
      </c>
      <c r="C64" s="9" t="s">
        <v>344</v>
      </c>
      <c r="D64" s="100" t="s">
        <v>385</v>
      </c>
    </row>
    <row r="65" spans="1:4" ht="20.100000000000001" customHeight="1">
      <c r="A65" s="2">
        <v>64</v>
      </c>
      <c r="B65" s="8">
        <v>3604732</v>
      </c>
      <c r="C65" s="9" t="s">
        <v>219</v>
      </c>
      <c r="D65" s="100" t="s">
        <v>385</v>
      </c>
    </row>
    <row r="66" spans="1:4" ht="20.100000000000001" customHeight="1">
      <c r="A66" s="2">
        <v>65</v>
      </c>
      <c r="B66" s="8">
        <v>3604902</v>
      </c>
      <c r="C66" s="9" t="s">
        <v>345</v>
      </c>
      <c r="D66" s="100" t="s">
        <v>385</v>
      </c>
    </row>
    <row r="67" spans="1:4" ht="20.100000000000001" customHeight="1">
      <c r="A67" s="2">
        <v>66</v>
      </c>
      <c r="B67" s="8">
        <v>3604656</v>
      </c>
      <c r="C67" s="9" t="s">
        <v>417</v>
      </c>
      <c r="D67" s="10" t="str">
        <f>IF([3]確認書!$H$4="","",IF(B67="","",[3]確認書!$H$4))</f>
        <v>マス・ガイアＴＣ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18BS</vt:lpstr>
      <vt:lpstr>18BD</vt:lpstr>
      <vt:lpstr>18GS</vt:lpstr>
      <vt:lpstr>18GD</vt:lpstr>
      <vt:lpstr>16BS</vt:lpstr>
      <vt:lpstr>16BD</vt:lpstr>
      <vt:lpstr>16GS</vt:lpstr>
      <vt:lpstr>16GD</vt:lpstr>
      <vt:lpstr>14BS</vt:lpstr>
      <vt:lpstr>14BD</vt:lpstr>
      <vt:lpstr>14GS</vt:lpstr>
      <vt:lpstr>14GD</vt:lpstr>
      <vt:lpstr>12BS</vt:lpstr>
      <vt:lpstr>12BD</vt:lpstr>
      <vt:lpstr>12GS</vt:lpstr>
      <vt:lpstr>12GD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taiikukan</cp:lastModifiedBy>
  <cp:lastPrinted>2018-01-25T00:52:41Z</cp:lastPrinted>
  <dcterms:created xsi:type="dcterms:W3CDTF">2016-02-01T05:53:07Z</dcterms:created>
  <dcterms:modified xsi:type="dcterms:W3CDTF">2018-02-14T00:10:43Z</dcterms:modified>
</cp:coreProperties>
</file>