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iikukan\Desktop\"/>
    </mc:Choice>
  </mc:AlternateContent>
  <bookViews>
    <workbookView xWindow="0" yWindow="0" windowWidth="20490" windowHeight="7770" tabRatio="716"/>
  </bookViews>
  <sheets>
    <sheet name="表紙" sheetId="19" r:id="rId1"/>
    <sheet name="役員" sheetId="20" r:id="rId2"/>
    <sheet name="注意事項" sheetId="21" r:id="rId3"/>
    <sheet name="服装補足注意" sheetId="24" r:id="rId4"/>
    <sheet name="Jr憲章" sheetId="22" r:id="rId5"/>
    <sheet name="男子ドロー" sheetId="25" r:id="rId6"/>
    <sheet name="女子ドロー" sheetId="26" r:id="rId7"/>
    <sheet name="シード順位" sheetId="27" r:id="rId8"/>
    <sheet name="欠場届" sheetId="28" r:id="rId9"/>
  </sheets>
  <externalReferences>
    <externalReference r:id="rId10"/>
  </externalReferences>
  <definedNames>
    <definedName name="_xlnm.Print_Area" localSheetId="4">Jr憲章!$A$1:$I$26</definedName>
    <definedName name="_xlnm.Print_Area" localSheetId="6">女子ドロー!$A$1:$M$71</definedName>
    <definedName name="_xlnm.Print_Area" localSheetId="5">男子ドロー!$A$1:$N$136</definedName>
    <definedName name="_xlnm.Print_Area" localSheetId="2">注意事項!$A$1:$D$33</definedName>
    <definedName name="_xlnm.Print_Area" localSheetId="0">表紙!$A$1:$C$20</definedName>
    <definedName name="_xlnm.Print_Area" localSheetId="3">服装補足注意!$A$1:$J$52</definedName>
    <definedName name="_xlnm.Print_Area" localSheetId="1">役員!$A$1:$G$38</definedName>
  </definedNames>
  <calcPr calcId="152511"/>
</workbook>
</file>

<file path=xl/calcChain.xml><?xml version="1.0" encoding="utf-8"?>
<calcChain xmlns="http://schemas.openxmlformats.org/spreadsheetml/2006/main">
  <c r="F34" i="26" l="1"/>
  <c r="D34" i="26"/>
  <c r="C34" i="26"/>
  <c r="F32" i="26"/>
  <c r="D32" i="26"/>
  <c r="C32" i="26"/>
  <c r="F30" i="26"/>
  <c r="D30" i="26"/>
  <c r="C30" i="26"/>
  <c r="F28" i="26"/>
  <c r="D28" i="26"/>
  <c r="C28" i="26"/>
  <c r="F26" i="26"/>
  <c r="D26" i="26"/>
  <c r="C26" i="26"/>
  <c r="F24" i="26"/>
  <c r="D24" i="26"/>
  <c r="C24" i="26"/>
  <c r="F22" i="26"/>
  <c r="D22" i="26"/>
  <c r="C22" i="26"/>
  <c r="F20" i="26"/>
  <c r="D20" i="26"/>
  <c r="C20" i="26"/>
  <c r="F18" i="26"/>
  <c r="D18" i="26"/>
  <c r="C18" i="26"/>
  <c r="F16" i="26"/>
  <c r="D16" i="26"/>
  <c r="C16" i="26"/>
  <c r="F14" i="26"/>
  <c r="D14" i="26"/>
  <c r="C14" i="26"/>
  <c r="F12" i="26"/>
  <c r="D12" i="26"/>
  <c r="C12" i="26"/>
  <c r="F10" i="26"/>
  <c r="D10" i="26"/>
  <c r="C10" i="26"/>
  <c r="F8" i="26"/>
  <c r="D8" i="26"/>
  <c r="C8" i="26"/>
  <c r="F6" i="26"/>
  <c r="D6" i="26"/>
  <c r="C6" i="26"/>
  <c r="F4" i="26"/>
  <c r="D4" i="26"/>
  <c r="C4" i="26"/>
  <c r="F130" i="25"/>
  <c r="D130" i="25"/>
  <c r="C130" i="25"/>
  <c r="F126" i="25"/>
  <c r="D126" i="25"/>
  <c r="C126" i="25"/>
  <c r="F124" i="25"/>
  <c r="D124" i="25"/>
  <c r="C124" i="25"/>
  <c r="F122" i="25"/>
  <c r="D122" i="25"/>
  <c r="C122" i="25"/>
  <c r="F120" i="25"/>
  <c r="D120" i="25"/>
  <c r="C120" i="25"/>
  <c r="F118" i="25"/>
  <c r="D118" i="25"/>
  <c r="C118" i="25"/>
  <c r="F116" i="25"/>
  <c r="D116" i="25"/>
  <c r="C116" i="25"/>
  <c r="F114" i="25"/>
  <c r="D114" i="25"/>
  <c r="C114" i="25"/>
  <c r="F112" i="25"/>
  <c r="D112" i="25"/>
  <c r="C112" i="25"/>
  <c r="F110" i="25"/>
  <c r="D110" i="25"/>
  <c r="C110" i="25"/>
  <c r="F108" i="25"/>
  <c r="D108" i="25"/>
  <c r="C108" i="25"/>
  <c r="F106" i="25"/>
  <c r="D106" i="25"/>
  <c r="C106" i="25"/>
  <c r="F104" i="25"/>
  <c r="D104" i="25"/>
  <c r="C104" i="25"/>
  <c r="F100" i="25"/>
  <c r="D100" i="25"/>
  <c r="C100" i="25"/>
  <c r="F98" i="25"/>
  <c r="D98" i="25"/>
  <c r="C98" i="25"/>
  <c r="F94" i="25"/>
  <c r="D94" i="25"/>
  <c r="C94" i="25"/>
  <c r="F92" i="25"/>
  <c r="D92" i="25"/>
  <c r="C92" i="25"/>
  <c r="F90" i="25"/>
  <c r="D90" i="25"/>
  <c r="C90" i="25"/>
  <c r="F88" i="25"/>
  <c r="D88" i="25"/>
  <c r="C88" i="25"/>
  <c r="F86" i="25"/>
  <c r="D86" i="25"/>
  <c r="C86" i="25"/>
  <c r="F84" i="25"/>
  <c r="D84" i="25"/>
  <c r="C84" i="25"/>
  <c r="F82" i="25"/>
  <c r="D82" i="25"/>
  <c r="C82" i="25"/>
  <c r="F80" i="25"/>
  <c r="D80" i="25"/>
  <c r="C80" i="25"/>
  <c r="F78" i="25"/>
  <c r="D78" i="25"/>
  <c r="C78" i="25"/>
  <c r="F76" i="25"/>
  <c r="D76" i="25"/>
  <c r="C76" i="25"/>
  <c r="F74" i="25"/>
  <c r="D74" i="25"/>
  <c r="C74" i="25"/>
  <c r="F72" i="25"/>
  <c r="D72" i="25"/>
  <c r="C72" i="25"/>
  <c r="F68" i="25"/>
  <c r="D68" i="25"/>
  <c r="C68" i="25"/>
  <c r="F66" i="25"/>
  <c r="D66" i="25"/>
  <c r="C66" i="25"/>
  <c r="F62" i="25"/>
  <c r="D62" i="25"/>
  <c r="C62" i="25"/>
  <c r="F60" i="25"/>
  <c r="D60" i="25"/>
  <c r="C60" i="25"/>
  <c r="F58" i="25"/>
  <c r="D58" i="25"/>
  <c r="C58" i="25"/>
  <c r="F56" i="25"/>
  <c r="D56" i="25"/>
  <c r="C56" i="25"/>
  <c r="F54" i="25"/>
  <c r="D54" i="25"/>
  <c r="C54" i="25"/>
  <c r="F52" i="25"/>
  <c r="D52" i="25"/>
  <c r="C52" i="25"/>
  <c r="F50" i="25"/>
  <c r="D50" i="25"/>
  <c r="C50" i="25"/>
  <c r="F48" i="25"/>
  <c r="D48" i="25"/>
  <c r="C48" i="25"/>
  <c r="F46" i="25"/>
  <c r="D46" i="25"/>
  <c r="C46" i="25"/>
  <c r="F44" i="25"/>
  <c r="D44" i="25"/>
  <c r="C44" i="25"/>
  <c r="F42" i="25"/>
  <c r="D42" i="25"/>
  <c r="C42" i="25"/>
  <c r="F40" i="25"/>
  <c r="D40" i="25"/>
  <c r="C40" i="25"/>
  <c r="F36" i="25"/>
  <c r="D36" i="25"/>
  <c r="C36" i="25"/>
  <c r="F34" i="25"/>
  <c r="D34" i="25"/>
  <c r="C34" i="25"/>
  <c r="F30" i="25"/>
  <c r="D30" i="25"/>
  <c r="C30" i="25"/>
  <c r="F28" i="25"/>
  <c r="D28" i="25"/>
  <c r="C28" i="25"/>
  <c r="F26" i="25"/>
  <c r="D26" i="25"/>
  <c r="C26" i="25"/>
  <c r="F24" i="25"/>
  <c r="D24" i="25"/>
  <c r="C24" i="25"/>
  <c r="F22" i="25"/>
  <c r="D22" i="25"/>
  <c r="C22" i="25"/>
  <c r="F20" i="25"/>
  <c r="D20" i="25"/>
  <c r="C20" i="25"/>
  <c r="F18" i="25"/>
  <c r="D18" i="25"/>
  <c r="C18" i="25"/>
  <c r="F16" i="25"/>
  <c r="D16" i="25"/>
  <c r="C16" i="25"/>
  <c r="F14" i="25"/>
  <c r="D14" i="25"/>
  <c r="C14" i="25"/>
  <c r="F12" i="25"/>
  <c r="D12" i="25"/>
  <c r="C12" i="25"/>
  <c r="F10" i="25"/>
  <c r="D10" i="25"/>
  <c r="C10" i="25"/>
  <c r="F8" i="25"/>
  <c r="D8" i="25"/>
  <c r="C8" i="25"/>
  <c r="F4" i="25"/>
  <c r="D4" i="25"/>
  <c r="C4" i="25"/>
</calcChain>
</file>

<file path=xl/sharedStrings.xml><?xml version="1.0" encoding="utf-8"?>
<sst xmlns="http://schemas.openxmlformats.org/spreadsheetml/2006/main" count="433" uniqueCount="221">
  <si>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2"/>
  </si>
  <si>
    <t>：</t>
    <phoneticPr fontId="2"/>
  </si>
  <si>
    <t>主管</t>
    <rPh sb="0" eb="2">
      <t>シュカン</t>
    </rPh>
    <phoneticPr fontId="2"/>
  </si>
  <si>
    <t>茨城県テニス協会</t>
    <rPh sb="0" eb="3">
      <t>イバラキケン</t>
    </rPh>
    <rPh sb="6" eb="8">
      <t>キョウカイ</t>
    </rPh>
    <phoneticPr fontId="2"/>
  </si>
  <si>
    <t>主催</t>
    <rPh sb="0" eb="2">
      <t>シュサイ</t>
    </rPh>
    <phoneticPr fontId="2"/>
  </si>
  <si>
    <t>会場</t>
    <rPh sb="0" eb="2">
      <t>カイジョウ</t>
    </rPh>
    <phoneticPr fontId="2"/>
  </si>
  <si>
    <t>日時</t>
    <rPh sb="0" eb="2">
      <t>ニチジ</t>
    </rPh>
    <phoneticPr fontId="2"/>
  </si>
  <si>
    <t>小神野　夏樹</t>
    <rPh sb="0" eb="3">
      <t>オガミノ</t>
    </rPh>
    <rPh sb="4" eb="6">
      <t>ナツキ</t>
    </rPh>
    <phoneticPr fontId="2"/>
  </si>
  <si>
    <t>野本　由美子</t>
    <rPh sb="0" eb="1">
      <t>ノ</t>
    </rPh>
    <rPh sb="1" eb="2">
      <t>モト</t>
    </rPh>
    <rPh sb="3" eb="6">
      <t>ユミコ</t>
    </rPh>
    <phoneticPr fontId="2"/>
  </si>
  <si>
    <t>朝比奈　通子</t>
    <rPh sb="0" eb="3">
      <t>アサヒナ</t>
    </rPh>
    <rPh sb="4" eb="6">
      <t>ミチコ</t>
    </rPh>
    <phoneticPr fontId="2"/>
  </si>
  <si>
    <t>平野　徳浩</t>
    <rPh sb="0" eb="2">
      <t>ヒラノ</t>
    </rPh>
    <rPh sb="3" eb="4">
      <t>トク</t>
    </rPh>
    <rPh sb="4" eb="5">
      <t>ヒロ</t>
    </rPh>
    <phoneticPr fontId="2"/>
  </si>
  <si>
    <t>上田　憲太郎</t>
    <rPh sb="0" eb="2">
      <t>ウエダ</t>
    </rPh>
    <rPh sb="3" eb="6">
      <t>ケンタロウ</t>
    </rPh>
    <phoneticPr fontId="2"/>
  </si>
  <si>
    <t>小神野　英男</t>
    <rPh sb="0" eb="1">
      <t>チイ</t>
    </rPh>
    <rPh sb="1" eb="2">
      <t>カミ</t>
    </rPh>
    <rPh sb="2" eb="3">
      <t>ノ</t>
    </rPh>
    <rPh sb="4" eb="6">
      <t>ヒデオ</t>
    </rPh>
    <phoneticPr fontId="2"/>
  </si>
  <si>
    <t>正木　和美</t>
    <rPh sb="0" eb="2">
      <t>マサキ</t>
    </rPh>
    <rPh sb="3" eb="5">
      <t>カズミ</t>
    </rPh>
    <phoneticPr fontId="2"/>
  </si>
  <si>
    <t>石川　貴之</t>
    <rPh sb="0" eb="2">
      <t>イシカワ</t>
    </rPh>
    <rPh sb="3" eb="5">
      <t>タカユキ</t>
    </rPh>
    <phoneticPr fontId="2"/>
  </si>
  <si>
    <t>沼尻　満男</t>
    <rPh sb="0" eb="2">
      <t>ヌマジリ</t>
    </rPh>
    <rPh sb="3" eb="5">
      <t>ミツオ</t>
    </rPh>
    <phoneticPr fontId="2"/>
  </si>
  <si>
    <t>永岡　浩</t>
    <phoneticPr fontId="2"/>
  </si>
  <si>
    <t>渡邊　義孝</t>
    <phoneticPr fontId="2"/>
  </si>
  <si>
    <t>小池　典夫</t>
    <rPh sb="0" eb="2">
      <t>コイケ</t>
    </rPh>
    <rPh sb="3" eb="4">
      <t>テン</t>
    </rPh>
    <rPh sb="4" eb="5">
      <t>オット</t>
    </rPh>
    <phoneticPr fontId="2"/>
  </si>
  <si>
    <t>坂田　寛</t>
  </si>
  <si>
    <t>大会委員</t>
    <rPh sb="0" eb="2">
      <t>タイカイ</t>
    </rPh>
    <rPh sb="2" eb="4">
      <t>イイン</t>
    </rPh>
    <phoneticPr fontId="2"/>
  </si>
  <si>
    <t>沼尻　満男</t>
    <rPh sb="4" eb="5">
      <t>オトコ</t>
    </rPh>
    <phoneticPr fontId="2"/>
  </si>
  <si>
    <t>秋山　敬吾</t>
    <rPh sb="0" eb="2">
      <t>アキヤマ</t>
    </rPh>
    <rPh sb="3" eb="5">
      <t>ケイゴ</t>
    </rPh>
    <phoneticPr fontId="2"/>
  </si>
  <si>
    <t>大友　昭敏</t>
    <phoneticPr fontId="2"/>
  </si>
  <si>
    <t>大会副委員長</t>
    <rPh sb="0" eb="2">
      <t>タイカイ</t>
    </rPh>
    <rPh sb="2" eb="6">
      <t>フクイインチョウ</t>
    </rPh>
    <phoneticPr fontId="2"/>
  </si>
  <si>
    <t>宗形　信二</t>
    <phoneticPr fontId="2"/>
  </si>
  <si>
    <t>大会委員長</t>
    <rPh sb="0" eb="2">
      <t>タイカイ</t>
    </rPh>
    <rPh sb="2" eb="5">
      <t>イインチョウ</t>
    </rPh>
    <phoneticPr fontId="2"/>
  </si>
  <si>
    <t>清野　純一</t>
    <rPh sb="0" eb="2">
      <t>セイノ</t>
    </rPh>
    <phoneticPr fontId="2"/>
  </si>
  <si>
    <t>小林　義広</t>
    <phoneticPr fontId="2"/>
  </si>
  <si>
    <t>横澤　邦重</t>
    <phoneticPr fontId="2"/>
  </si>
  <si>
    <t>清水　正亜</t>
    <rPh sb="0" eb="2">
      <t>シミズ</t>
    </rPh>
    <rPh sb="3" eb="4">
      <t>タダ</t>
    </rPh>
    <rPh sb="4" eb="5">
      <t>ア</t>
    </rPh>
    <phoneticPr fontId="2"/>
  </si>
  <si>
    <t>太宰　俊吾</t>
    <phoneticPr fontId="2"/>
  </si>
  <si>
    <t>掛札　岩男</t>
    <rPh sb="0" eb="2">
      <t>カケフダ</t>
    </rPh>
    <rPh sb="3" eb="5">
      <t>イワオ</t>
    </rPh>
    <phoneticPr fontId="2"/>
  </si>
  <si>
    <t>直井　啓吾</t>
    <phoneticPr fontId="2"/>
  </si>
  <si>
    <t>保坂　嘉男</t>
    <phoneticPr fontId="2"/>
  </si>
  <si>
    <r>
      <t>保坂　和</t>
    </r>
    <r>
      <rPr>
        <sz val="10.5"/>
        <rFont val="Century"/>
        <family val="1"/>
      </rPr>
      <t/>
    </r>
    <phoneticPr fontId="2"/>
  </si>
  <si>
    <t>勝田　茂</t>
    <phoneticPr fontId="2"/>
  </si>
  <si>
    <t>久保田　護</t>
    <phoneticPr fontId="2"/>
  </si>
  <si>
    <t>高橋　酉蔵</t>
    <phoneticPr fontId="2"/>
  </si>
  <si>
    <t>大会顧問</t>
    <rPh sb="0" eb="2">
      <t>タイカイ</t>
    </rPh>
    <rPh sb="2" eb="4">
      <t>コモン</t>
    </rPh>
    <phoneticPr fontId="2"/>
  </si>
  <si>
    <t>三国　晃</t>
    <phoneticPr fontId="2"/>
  </si>
  <si>
    <t>星　　通</t>
    <phoneticPr fontId="2"/>
  </si>
  <si>
    <t>大会副会長</t>
    <rPh sb="0" eb="2">
      <t>タイカイ</t>
    </rPh>
    <rPh sb="2" eb="5">
      <t>フクカイチョウ</t>
    </rPh>
    <phoneticPr fontId="2"/>
  </si>
  <si>
    <t>黒澤　弘忠</t>
    <phoneticPr fontId="2"/>
  </si>
  <si>
    <t>大会会長</t>
    <rPh sb="0" eb="2">
      <t>タイカイ</t>
    </rPh>
    <rPh sb="2" eb="4">
      <t>カイチョウ</t>
    </rPh>
    <phoneticPr fontId="2"/>
  </si>
  <si>
    <t>大会役員</t>
    <rPh sb="0" eb="2">
      <t>タイカイ</t>
    </rPh>
    <rPh sb="2" eb="4">
      <t>ヤクイン</t>
    </rPh>
    <phoneticPr fontId="2"/>
  </si>
  <si>
    <t>※シード順位の決定について</t>
    <rPh sb="4" eb="6">
      <t>ジュンイ</t>
    </rPh>
    <rPh sb="7" eb="9">
      <t>ケッテイ</t>
    </rPh>
    <phoneticPr fontId="2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</si>
  <si>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2"/>
  </si>
  <si>
    <t>会場利用</t>
    <rPh sb="0" eb="2">
      <t>カイジョウ</t>
    </rPh>
    <rPh sb="2" eb="4">
      <t>リヨウ</t>
    </rPh>
    <phoneticPr fontId="2"/>
  </si>
  <si>
    <t>事故</t>
    <rPh sb="0" eb="2">
      <t>ジコ</t>
    </rPh>
    <phoneticPr fontId="2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</si>
  <si>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2"/>
  </si>
  <si>
    <t>日程変更</t>
    <rPh sb="0" eb="2">
      <t>ニッテイ</t>
    </rPh>
    <rPh sb="2" eb="4">
      <t>ヘンコウ</t>
    </rPh>
    <phoneticPr fontId="2"/>
  </si>
  <si>
    <t>天候</t>
    <rPh sb="0" eb="2">
      <t>テンコウ</t>
    </rPh>
    <phoneticPr fontId="2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</si>
  <si>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2"/>
  </si>
  <si>
    <t>アドバイス</t>
    <phoneticPr fontId="2"/>
  </si>
  <si>
    <t>トラブル</t>
    <phoneticPr fontId="2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</si>
  <si>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2"/>
  </si>
  <si>
    <t>審判</t>
    <rPh sb="0" eb="2">
      <t>シンパン</t>
    </rPh>
    <phoneticPr fontId="2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</si>
  <si>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2"/>
  </si>
  <si>
    <t>服装</t>
    <rPh sb="0" eb="2">
      <t>フクソウ</t>
    </rPh>
    <phoneticPr fontId="2"/>
  </si>
  <si>
    <t>結果報告</t>
    <rPh sb="0" eb="2">
      <t>ケッカ</t>
    </rPh>
    <rPh sb="2" eb="4">
      <t>ホウコク</t>
    </rPh>
    <phoneticPr fontId="2"/>
  </si>
  <si>
    <t xml:space="preserve">サービス4本のみとします。
</t>
    <rPh sb="5" eb="6">
      <t>ホン</t>
    </rPh>
    <phoneticPr fontId="2"/>
  </si>
  <si>
    <t>練習</t>
    <rPh sb="0" eb="2">
      <t>レンシュウ</t>
    </rPh>
    <phoneticPr fontId="2"/>
  </si>
  <si>
    <t>試合球</t>
    <rPh sb="0" eb="2">
      <t>シアイ</t>
    </rPh>
    <rPh sb="2" eb="3">
      <t>キュウ</t>
    </rPh>
    <phoneticPr fontId="2"/>
  </si>
  <si>
    <t>試合方法</t>
    <rPh sb="0" eb="2">
      <t>シアイ</t>
    </rPh>
    <rPh sb="2" eb="4">
      <t>ホウホウ</t>
    </rPh>
    <phoneticPr fontId="2"/>
  </si>
  <si>
    <t>試合開始</t>
    <rPh sb="0" eb="2">
      <t>シアイ</t>
    </rPh>
    <rPh sb="2" eb="4">
      <t>カイシ</t>
    </rPh>
    <phoneticPr fontId="2"/>
  </si>
  <si>
    <t>受付</t>
    <rPh sb="0" eb="2">
      <t>ウケツケ</t>
    </rPh>
    <phoneticPr fontId="2"/>
  </si>
  <si>
    <t>制定　2006年2月2日</t>
    <rPh sb="0" eb="2">
      <t>セイテイ</t>
    </rPh>
    <rPh sb="7" eb="8">
      <t>ネン</t>
    </rPh>
    <rPh sb="9" eb="10">
      <t>ガツ</t>
    </rPh>
    <rPh sb="11" eb="12">
      <t>ニチ</t>
    </rPh>
    <phoneticPr fontId="2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</si>
  <si>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2"/>
  </si>
  <si>
    <t>テニスを競う</t>
    <rPh sb="4" eb="5">
      <t>キソ</t>
    </rPh>
    <phoneticPr fontId="2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</si>
  <si>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2"/>
  </si>
  <si>
    <t>テニスを理解する</t>
    <rPh sb="4" eb="6">
      <t>リカイ</t>
    </rPh>
    <phoneticPr fontId="2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</si>
  <si>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2"/>
  </si>
  <si>
    <t>テニスを楽しむ</t>
    <rPh sb="4" eb="5">
      <t>タノ</t>
    </rPh>
    <phoneticPr fontId="2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</si>
  <si>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2"/>
  </si>
  <si>
    <t>テニスに親しむ</t>
    <rPh sb="4" eb="5">
      <t>シタ</t>
    </rPh>
    <phoneticPr fontId="2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</si>
  <si>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2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</si>
  <si>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2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</si>
  <si>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2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</si>
  <si>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2"/>
  </si>
  <si>
    <t>《J T Aジュニア憲章》</t>
    <rPh sb="10" eb="12">
      <t>ケンショウ</t>
    </rPh>
    <phoneticPr fontId="2"/>
  </si>
  <si>
    <t xml:space="preserve">服装の注意                                            </t>
    <rPh sb="0" eb="2">
      <t>フクソウ</t>
    </rPh>
    <rPh sb="3" eb="5">
      <t>チュウイ</t>
    </rPh>
    <phoneticPr fontId="2"/>
  </si>
  <si>
    <r>
      <t>☆G３</t>
    </r>
    <r>
      <rPr>
        <sz val="10"/>
        <rFont val="HG丸ｺﾞｼｯｸM-PRO"/>
        <family val="3"/>
        <charset val="128"/>
      </rPr>
      <t>B</t>
    </r>
    <phoneticPr fontId="2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</si>
  <si>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2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</si>
  <si>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2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</si>
  <si>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2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</si>
  <si>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2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</si>
  <si>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2"/>
  </si>
  <si>
    <t>白戸　元文</t>
    <rPh sb="0" eb="2">
      <t>シラト</t>
    </rPh>
    <rPh sb="3" eb="4">
      <t>モト</t>
    </rPh>
    <rPh sb="4" eb="5">
      <t>ブン</t>
    </rPh>
    <phoneticPr fontId="2"/>
  </si>
  <si>
    <t>萩谷　弘道</t>
    <rPh sb="0" eb="2">
      <t>ハギヤ</t>
    </rPh>
    <rPh sb="3" eb="5">
      <t>ヒロミチ</t>
    </rPh>
    <phoneticPr fontId="2"/>
  </si>
  <si>
    <t>木村　邦子　</t>
    <rPh sb="0" eb="2">
      <t>キムラ</t>
    </rPh>
    <rPh sb="3" eb="4">
      <t>ホウ</t>
    </rPh>
    <rPh sb="4" eb="5">
      <t>コ</t>
    </rPh>
    <phoneticPr fontId="2"/>
  </si>
  <si>
    <t>トーナメント　　　　　レフェリー</t>
    <phoneticPr fontId="2"/>
  </si>
  <si>
    <t>トーナメント　　　　ディレクター</t>
    <phoneticPr fontId="2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</si>
  <si>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2"/>
  </si>
  <si>
    <t>競技委員</t>
    <rPh sb="0" eb="2">
      <t>キョウギ</t>
    </rPh>
    <rPh sb="2" eb="4">
      <t>イイン</t>
    </rPh>
    <phoneticPr fontId="2"/>
  </si>
  <si>
    <t>運営役員</t>
    <rPh sb="0" eb="2">
      <t>ウンエイ</t>
    </rPh>
    <rPh sb="2" eb="3">
      <t>ヤク</t>
    </rPh>
    <rPh sb="3" eb="4">
      <t>イン</t>
    </rPh>
    <phoneticPr fontId="2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</si>
  <si>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2"/>
  </si>
  <si>
    <t>亀村　正子</t>
    <rPh sb="0" eb="2">
      <t>カメムラ</t>
    </rPh>
    <rPh sb="3" eb="5">
      <t>マサコ</t>
    </rPh>
    <phoneticPr fontId="2"/>
  </si>
  <si>
    <t>中野　雅一</t>
    <rPh sb="0" eb="2">
      <t>ナカノ</t>
    </rPh>
    <rPh sb="3" eb="4">
      <t>マサ</t>
    </rPh>
    <rPh sb="4" eb="5">
      <t>イチ</t>
    </rPh>
    <phoneticPr fontId="2"/>
  </si>
  <si>
    <t>五十嵐　貴裕</t>
    <rPh sb="0" eb="3">
      <t>イガラシ</t>
    </rPh>
    <rPh sb="4" eb="5">
      <t>キ</t>
    </rPh>
    <rPh sb="5" eb="6">
      <t>ユウ</t>
    </rPh>
    <phoneticPr fontId="2"/>
  </si>
  <si>
    <t>赤萩　宏幸</t>
    <rPh sb="0" eb="1">
      <t>アカ</t>
    </rPh>
    <rPh sb="1" eb="2">
      <t>ハギ</t>
    </rPh>
    <rPh sb="3" eb="5">
      <t>ヒロユキ</t>
    </rPh>
    <phoneticPr fontId="2"/>
  </si>
  <si>
    <t>沼尻　克枝</t>
    <rPh sb="0" eb="2">
      <t>ヌマジリ</t>
    </rPh>
    <rPh sb="3" eb="5">
      <t>カツエ</t>
    </rPh>
    <phoneticPr fontId="2"/>
  </si>
  <si>
    <t>　大会スケジュール</t>
    <rPh sb="1" eb="3">
      <t>タイカイ</t>
    </rPh>
    <phoneticPr fontId="2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</si>
  <si>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2"/>
  </si>
  <si>
    <t>笠松運動公園</t>
    <rPh sb="0" eb="2">
      <t>カサマツ</t>
    </rPh>
    <rPh sb="2" eb="4">
      <t>ウンドウ</t>
    </rPh>
    <rPh sb="4" eb="6">
      <t>コウエン</t>
    </rPh>
    <phoneticPr fontId="2"/>
  </si>
  <si>
    <t>　予備日</t>
    <phoneticPr fontId="2"/>
  </si>
  <si>
    <t>8ゲームスマッチ・ノーアドバンテージ方式（8-8タイブレーク）　　　　　　　　　　　　　　　　　　　　　　　　　　　　　</t>
    <rPh sb="18" eb="20">
      <t>ホウシキ</t>
    </rPh>
    <phoneticPr fontId="2"/>
  </si>
  <si>
    <t>高澤　正治</t>
    <rPh sb="0" eb="1">
      <t>コウ</t>
    </rPh>
    <rPh sb="1" eb="2">
      <t>サワ</t>
    </rPh>
    <rPh sb="3" eb="5">
      <t>セイジ</t>
    </rPh>
    <phoneticPr fontId="2"/>
  </si>
  <si>
    <t>北畑　哲也</t>
    <rPh sb="0" eb="2">
      <t>キタハタ</t>
    </rPh>
    <rPh sb="3" eb="5">
      <t>テツヤ</t>
    </rPh>
    <phoneticPr fontId="2"/>
  </si>
  <si>
    <t>※受付開始時刻は、8：30です。</t>
    <rPh sb="1" eb="3">
      <t>ウケツケ</t>
    </rPh>
    <rPh sb="3" eb="5">
      <t>カイシ</t>
    </rPh>
    <rPh sb="5" eb="7">
      <t>ジコク</t>
    </rPh>
    <phoneticPr fontId="2"/>
  </si>
  <si>
    <t>18歳以下男子Ｓ　全選手　８：４５受付締切</t>
    <rPh sb="2" eb="5">
      <t>サイイカ</t>
    </rPh>
    <rPh sb="5" eb="7">
      <t>ダンシ</t>
    </rPh>
    <rPh sb="9" eb="12">
      <t>ゼンセンシュ</t>
    </rPh>
    <rPh sb="17" eb="19">
      <t>ウケツケ</t>
    </rPh>
    <rPh sb="19" eb="21">
      <t>シメキリ</t>
    </rPh>
    <phoneticPr fontId="2"/>
  </si>
  <si>
    <t>18歳以下女子Ｓ　全選手　８：４５受付締切</t>
    <rPh sb="2" eb="5">
      <t>サイイカ</t>
    </rPh>
    <rPh sb="5" eb="7">
      <t>ジョシ</t>
    </rPh>
    <phoneticPr fontId="2"/>
  </si>
  <si>
    <t>１８歳以下男子シングルス</t>
    <rPh sb="2" eb="5">
      <t>サイイカ</t>
    </rPh>
    <rPh sb="5" eb="7">
      <t>ダンシ</t>
    </rPh>
    <phoneticPr fontId="2"/>
  </si>
  <si>
    <t>ＣＳＪ</t>
  </si>
  <si>
    <t>東洋大牛久高</t>
  </si>
  <si>
    <t>１８歳以下女子シングルス</t>
    <rPh sb="2" eb="5">
      <t>サイイカ</t>
    </rPh>
    <rPh sb="5" eb="7">
      <t>ジョシ</t>
    </rPh>
    <phoneticPr fontId="2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</si>
  <si>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2"/>
  </si>
  <si>
    <t>大会欠場届</t>
    <rPh sb="0" eb="2">
      <t>タイカイ</t>
    </rPh>
    <rPh sb="2" eb="4">
      <t>ケツジョウ</t>
    </rPh>
    <rPh sb="4" eb="5">
      <t>トドケ</t>
    </rPh>
    <phoneticPr fontId="2"/>
  </si>
  <si>
    <t>大会名</t>
    <rPh sb="0" eb="3">
      <t>タイカイメイ</t>
    </rPh>
    <phoneticPr fontId="2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</si>
  <si>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2"/>
  </si>
  <si>
    <t>出場種目</t>
    <rPh sb="0" eb="2">
      <t>シュツジョウ</t>
    </rPh>
    <rPh sb="2" eb="4">
      <t>シュモク</t>
    </rPh>
    <phoneticPr fontId="2"/>
  </si>
  <si>
    <t>ドロー番号</t>
    <rPh sb="3" eb="5">
      <t>バンゴウ</t>
    </rPh>
    <phoneticPr fontId="2"/>
  </si>
  <si>
    <t>名前</t>
    <rPh sb="0" eb="2">
      <t>ナマエ</t>
    </rPh>
    <phoneticPr fontId="2"/>
  </si>
  <si>
    <t>所属団体</t>
    <rPh sb="0" eb="2">
      <t>ショゾク</t>
    </rPh>
    <rPh sb="2" eb="4">
      <t>ダンタイ</t>
    </rPh>
    <phoneticPr fontId="2"/>
  </si>
  <si>
    <t>個人登録番号</t>
    <rPh sb="0" eb="2">
      <t>コジン</t>
    </rPh>
    <rPh sb="2" eb="4">
      <t>トウロク</t>
    </rPh>
    <rPh sb="4" eb="6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</si>
  <si>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</si>
  <si>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</si>
  <si>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2"/>
  </si>
  <si>
    <t>１８歳以下男子</t>
    <rPh sb="2" eb="5">
      <t>サイイカ</t>
    </rPh>
    <rPh sb="5" eb="7">
      <t>ダンシ</t>
    </rPh>
    <phoneticPr fontId="35"/>
  </si>
  <si>
    <t>１８歳以下女子</t>
    <rPh sb="2" eb="5">
      <t>サイイカ</t>
    </rPh>
    <rPh sb="5" eb="7">
      <t>ジョシ</t>
    </rPh>
    <phoneticPr fontId="35"/>
  </si>
  <si>
    <r>
      <t>　</t>
    </r>
    <r>
      <rPr>
        <u/>
        <sz val="16"/>
        <color theme="1"/>
        <rFont val="HG丸ｺﾞｼｯｸM-PRO"/>
        <family val="3"/>
        <charset val="128"/>
      </rPr>
      <t>シード順位</t>
    </r>
    <rPh sb="4" eb="6">
      <t>ジュンイ</t>
    </rPh>
    <phoneticPr fontId="35"/>
  </si>
  <si>
    <t>石原　保彦</t>
    <rPh sb="0" eb="2">
      <t>イシハラ</t>
    </rPh>
    <rPh sb="3" eb="5">
      <t>ヤスヒコ</t>
    </rPh>
    <phoneticPr fontId="2"/>
  </si>
  <si>
    <t>高野　文雄</t>
    <rPh sb="0" eb="2">
      <t>タカノ</t>
    </rPh>
    <rPh sb="3" eb="4">
      <t>ブン</t>
    </rPh>
    <rPh sb="4" eb="5">
      <t>オ</t>
    </rPh>
    <phoneticPr fontId="2"/>
  </si>
  <si>
    <t>柴崎　茂</t>
    <rPh sb="0" eb="2">
      <t>シバサキ</t>
    </rPh>
    <rPh sb="3" eb="4">
      <t>シゲ</t>
    </rPh>
    <phoneticPr fontId="2"/>
  </si>
  <si>
    <t>井上　佳久</t>
    <rPh sb="0" eb="1">
      <t>イ</t>
    </rPh>
    <rPh sb="1" eb="2">
      <t>ウエ</t>
    </rPh>
    <rPh sb="3" eb="4">
      <t>カ</t>
    </rPh>
    <rPh sb="4" eb="5">
      <t>ヒサ</t>
    </rPh>
    <phoneticPr fontId="2"/>
  </si>
  <si>
    <t>武井　美奈子</t>
    <rPh sb="0" eb="2">
      <t>タケイ</t>
    </rPh>
    <rPh sb="3" eb="6">
      <t>ミナコ</t>
    </rPh>
    <phoneticPr fontId="2"/>
  </si>
  <si>
    <t>加藤　久恵</t>
    <rPh sb="0" eb="2">
      <t>カトウ</t>
    </rPh>
    <rPh sb="3" eb="5">
      <t>ヒサエ</t>
    </rPh>
    <phoneticPr fontId="2"/>
  </si>
  <si>
    <t>阪本　修</t>
    <rPh sb="0" eb="2">
      <t>サカモト</t>
    </rPh>
    <rPh sb="3" eb="4">
      <t>オサム</t>
    </rPh>
    <phoneticPr fontId="2"/>
  </si>
  <si>
    <t>田中　砂千子</t>
    <rPh sb="0" eb="2">
      <t>タナカ</t>
    </rPh>
    <rPh sb="3" eb="4">
      <t>スナ</t>
    </rPh>
    <rPh sb="4" eb="5">
      <t>セン</t>
    </rPh>
    <rPh sb="5" eb="6">
      <t>コ</t>
    </rPh>
    <phoneticPr fontId="2"/>
  </si>
  <si>
    <t>平山　善規</t>
    <rPh sb="0" eb="2">
      <t>ヒラヤマ</t>
    </rPh>
    <rPh sb="3" eb="4">
      <t>ゼン</t>
    </rPh>
    <rPh sb="4" eb="5">
      <t>キ</t>
    </rPh>
    <phoneticPr fontId="2"/>
  </si>
  <si>
    <t xml:space="preserve">ブリヂストン　ＸＴ－8（大会本部で用意します。）
</t>
    <rPh sb="12" eb="14">
      <t>タイカイ</t>
    </rPh>
    <rPh sb="14" eb="16">
      <t>ホンブ</t>
    </rPh>
    <rPh sb="17" eb="19">
      <t>ヨウイ</t>
    </rPh>
    <phoneticPr fontId="2"/>
  </si>
  <si>
    <t xml:space="preserve">野本　大地 </t>
  </si>
  <si>
    <t>大久保　恵将</t>
  </si>
  <si>
    <t>河野　泰之</t>
  </si>
  <si>
    <t>※原則、１日で終了する予定です。</t>
    <rPh sb="1" eb="3">
      <t>ゲンソク</t>
    </rPh>
    <rPh sb="5" eb="6">
      <t>ニチ</t>
    </rPh>
    <rPh sb="7" eb="9">
      <t>シュウリョウ</t>
    </rPh>
    <rPh sb="11" eb="13">
      <t>ヨテイ</t>
    </rPh>
    <phoneticPr fontId="2"/>
  </si>
  <si>
    <t>Ｒ2</t>
    <phoneticPr fontId="2"/>
  </si>
  <si>
    <t>Ｒ3</t>
    <phoneticPr fontId="2"/>
  </si>
  <si>
    <t>ＦＳ</t>
    <phoneticPr fontId="2"/>
  </si>
  <si>
    <t>Ｆ</t>
    <phoneticPr fontId="2"/>
  </si>
  <si>
    <t>(</t>
    <phoneticPr fontId="35"/>
  </si>
  <si>
    <t>)</t>
    <phoneticPr fontId="35"/>
  </si>
  <si>
    <t>土肥　朋暉</t>
  </si>
  <si>
    <t>鯉淵　実生</t>
  </si>
  <si>
    <t>加藤木　塁</t>
  </si>
  <si>
    <t>齊藤　康輝</t>
  </si>
  <si>
    <t>藤原　大生　</t>
  </si>
  <si>
    <t>大塚　藍奈</t>
  </si>
  <si>
    <t>園城　海遥</t>
  </si>
  <si>
    <t>塚田　結</t>
  </si>
  <si>
    <t>)</t>
    <phoneticPr fontId="35"/>
  </si>
  <si>
    <t>(</t>
    <phoneticPr fontId="35"/>
  </si>
  <si>
    <t>第回　　茨城県ジュニアテニスカップ</t>
    <rPh sb="0" eb="1">
      <t>ダイ</t>
    </rPh>
    <rPh sb="1" eb="2">
      <t>カイ</t>
    </rPh>
    <rPh sb="4" eb="6">
      <t>イバラキ</t>
    </rPh>
    <rPh sb="6" eb="7">
      <t>ケン</t>
    </rPh>
    <phoneticPr fontId="2"/>
  </si>
  <si>
    <t>201年　月　　日</t>
    <rPh sb="3" eb="4">
      <t>ネン</t>
    </rPh>
    <rPh sb="5" eb="6">
      <t>ガツ</t>
    </rPh>
    <rPh sb="8" eb="9">
      <t>ニチ</t>
    </rPh>
    <phoneticPr fontId="2"/>
  </si>
  <si>
    <t>加治　芳行</t>
    <rPh sb="0" eb="2">
      <t>カジ</t>
    </rPh>
    <rPh sb="3" eb="4">
      <t>ヨシ</t>
    </rPh>
    <rPh sb="4" eb="5">
      <t>イ</t>
    </rPh>
    <phoneticPr fontId="2"/>
  </si>
  <si>
    <t>富田　真智子</t>
    <rPh sb="0" eb="2">
      <t>トミタ</t>
    </rPh>
    <rPh sb="3" eb="6">
      <t>マチコ</t>
    </rPh>
    <phoneticPr fontId="2"/>
  </si>
  <si>
    <t>鈴木　英哉</t>
    <rPh sb="0" eb="2">
      <t>スズキ</t>
    </rPh>
    <rPh sb="3" eb="4">
      <t>エイ</t>
    </rPh>
    <rPh sb="4" eb="5">
      <t>ヤ</t>
    </rPh>
    <phoneticPr fontId="2"/>
  </si>
  <si>
    <t>穐本　貴通</t>
    <rPh sb="0" eb="2">
      <t>アキモト</t>
    </rPh>
    <rPh sb="3" eb="4">
      <t>タカ</t>
    </rPh>
    <rPh sb="4" eb="5">
      <t>トオ</t>
    </rPh>
    <phoneticPr fontId="2"/>
  </si>
  <si>
    <t>平山　嘉規</t>
    <rPh sb="0" eb="2">
      <t>ヒラヤマ</t>
    </rPh>
    <rPh sb="3" eb="4">
      <t>カ</t>
    </rPh>
    <rPh sb="4" eb="5">
      <t>キ</t>
    </rPh>
    <phoneticPr fontId="2"/>
  </si>
  <si>
    <t>仲田　薫</t>
    <rPh sb="0" eb="1">
      <t>ナカ</t>
    </rPh>
    <rPh sb="1" eb="2">
      <t>タ</t>
    </rPh>
    <rPh sb="3" eb="4">
      <t>カオル</t>
    </rPh>
    <phoneticPr fontId="2"/>
  </si>
  <si>
    <t>緑川　仁</t>
    <rPh sb="0" eb="2">
      <t>ミドリカワ</t>
    </rPh>
    <rPh sb="3" eb="4">
      <t>ジン</t>
    </rPh>
    <phoneticPr fontId="2"/>
  </si>
  <si>
    <t>貝瀬　琢夫</t>
    <rPh sb="0" eb="2">
      <t>カイセ</t>
    </rPh>
    <rPh sb="3" eb="4">
      <t>タク</t>
    </rPh>
    <rPh sb="4" eb="5">
      <t>オット</t>
    </rPh>
    <phoneticPr fontId="2"/>
  </si>
  <si>
    <t>宍戸　弘克</t>
    <rPh sb="0" eb="2">
      <t>シシド</t>
    </rPh>
    <rPh sb="3" eb="4">
      <t>ヒロシ</t>
    </rPh>
    <rPh sb="4" eb="5">
      <t>カツ</t>
    </rPh>
    <phoneticPr fontId="2"/>
  </si>
  <si>
    <t>今村　正興</t>
    <rPh sb="0" eb="2">
      <t>イマムラ</t>
    </rPh>
    <rPh sb="3" eb="5">
      <t>マサオキ</t>
    </rPh>
    <phoneticPr fontId="2"/>
  </si>
  <si>
    <t>堀口　洋徳</t>
    <rPh sb="0" eb="2">
      <t>ホリグチ</t>
    </rPh>
    <rPh sb="3" eb="5">
      <t>ヒロノリ</t>
    </rPh>
    <phoneticPr fontId="2"/>
  </si>
  <si>
    <t>会沢　正博</t>
    <rPh sb="0" eb="2">
      <t>アイザワ</t>
    </rPh>
    <rPh sb="3" eb="4">
      <t>セイ</t>
    </rPh>
    <rPh sb="4" eb="5">
      <t>ハク</t>
    </rPh>
    <phoneticPr fontId="2"/>
  </si>
  <si>
    <t>林　誠二</t>
    <rPh sb="0" eb="1">
      <t>ハヤシ</t>
    </rPh>
    <rPh sb="2" eb="4">
      <t>セイジ</t>
    </rPh>
    <phoneticPr fontId="2"/>
  </si>
  <si>
    <t>染野　貴裕</t>
    <rPh sb="0" eb="1">
      <t>ソメ</t>
    </rPh>
    <rPh sb="1" eb="2">
      <t>ノ</t>
    </rPh>
    <rPh sb="3" eb="4">
      <t>キ</t>
    </rPh>
    <rPh sb="4" eb="5">
      <t>ユウ</t>
    </rPh>
    <phoneticPr fontId="2"/>
  </si>
  <si>
    <t>浅野　哲</t>
    <rPh sb="0" eb="2">
      <t>アサノ</t>
    </rPh>
    <rPh sb="3" eb="4">
      <t>テツ</t>
    </rPh>
    <phoneticPr fontId="2"/>
  </si>
  <si>
    <t>平野　諭</t>
    <rPh sb="0" eb="2">
      <t>ヒラノ</t>
    </rPh>
    <rPh sb="3" eb="4">
      <t>サトシ</t>
    </rPh>
    <phoneticPr fontId="2"/>
  </si>
  <si>
    <t>大滝　慶人</t>
    <rPh sb="0" eb="2">
      <t>オオタキ</t>
    </rPh>
    <rPh sb="3" eb="4">
      <t>ケイ</t>
    </rPh>
    <rPh sb="4" eb="5">
      <t>ヒト</t>
    </rPh>
    <phoneticPr fontId="2"/>
  </si>
  <si>
    <t>鯨井　章二</t>
    <rPh sb="0" eb="2">
      <t>クジライ</t>
    </rPh>
    <rPh sb="3" eb="5">
      <t>ショウジ</t>
    </rPh>
    <phoneticPr fontId="2"/>
  </si>
  <si>
    <t>村井　淳平</t>
    <rPh sb="0" eb="2">
      <t>ムライ</t>
    </rPh>
    <rPh sb="3" eb="5">
      <t>ジュンペイ</t>
    </rPh>
    <phoneticPr fontId="2"/>
  </si>
  <si>
    <t>穐本　貴通</t>
    <rPh sb="0" eb="2">
      <t>アキモト</t>
    </rPh>
    <rPh sb="3" eb="4">
      <t>タカ</t>
    </rPh>
    <rPh sb="4" eb="5">
      <t>トオ</t>
    </rPh>
    <phoneticPr fontId="2"/>
  </si>
  <si>
    <t xml:space="preserve">第8回 茨城県ジュニアテニスカップ </t>
    <rPh sb="0" eb="1">
      <t>ダイ</t>
    </rPh>
    <rPh sb="2" eb="3">
      <t>カイ</t>
    </rPh>
    <rPh sb="4" eb="7">
      <t>イバラキケン</t>
    </rPh>
    <phoneticPr fontId="2"/>
  </si>
  <si>
    <t>平成28年11月26日(土)　予備日11月27日(日)</t>
    <rPh sb="0" eb="2">
      <t>ヘイセイ</t>
    </rPh>
    <rPh sb="4" eb="5">
      <t>ネン</t>
    </rPh>
    <rPh sb="7" eb="8">
      <t>ガツ</t>
    </rPh>
    <rPh sb="10" eb="11">
      <t>ニチ</t>
    </rPh>
    <rPh sb="12" eb="13">
      <t>ツチ</t>
    </rPh>
    <rPh sb="23" eb="24">
      <t>ニチ</t>
    </rPh>
    <rPh sb="25" eb="26">
      <t>ニチ</t>
    </rPh>
    <phoneticPr fontId="2"/>
  </si>
  <si>
    <t>１１／２６(土)</t>
    <rPh sb="6" eb="7">
      <t>ツチ</t>
    </rPh>
    <phoneticPr fontId="2"/>
  </si>
  <si>
    <t>１１/２7（日）</t>
    <rPh sb="6" eb="7">
      <t>ニチ</t>
    </rPh>
    <phoneticPr fontId="2"/>
  </si>
  <si>
    <t>関東テニス協会発表のJrランキング(28/10/31)を基に、ドロー会議(28/11/14)で決定しました。</t>
    <rPh sb="0" eb="2">
      <t>カントウ</t>
    </rPh>
    <rPh sb="5" eb="7">
      <t>キョウカイ</t>
    </rPh>
    <rPh sb="7" eb="9">
      <t>ハッピョウ</t>
    </rPh>
    <rPh sb="28" eb="29">
      <t>モト</t>
    </rPh>
    <rPh sb="34" eb="36">
      <t>カイギ</t>
    </rPh>
    <rPh sb="47" eb="49">
      <t>ケッテイ</t>
    </rPh>
    <rPh sb="48" eb="49">
      <t>サダム</t>
    </rPh>
    <phoneticPr fontId="2"/>
  </si>
  <si>
    <t>２０１６　茨城県ジュニアテニスカップ</t>
    <rPh sb="5" eb="7">
      <t>イバラキ</t>
    </rPh>
    <rPh sb="7" eb="8">
      <t>ケン</t>
    </rPh>
    <phoneticPr fontId="2"/>
  </si>
  <si>
    <t>ＲＱ</t>
    <phoneticPr fontId="2"/>
  </si>
  <si>
    <t>bye</t>
    <phoneticPr fontId="35"/>
  </si>
  <si>
    <t>(</t>
    <phoneticPr fontId="35"/>
  </si>
  <si>
    <t>bye</t>
  </si>
  <si>
    <t>(</t>
    <phoneticPr fontId="35"/>
  </si>
  <si>
    <t>)</t>
    <phoneticPr fontId="35"/>
  </si>
  <si>
    <t>(</t>
    <phoneticPr fontId="35"/>
  </si>
  <si>
    <t>(</t>
    <phoneticPr fontId="35"/>
  </si>
  <si>
    <t>)</t>
    <phoneticPr fontId="35"/>
  </si>
  <si>
    <t>(</t>
    <phoneticPr fontId="35"/>
  </si>
  <si>
    <t>)</t>
    <phoneticPr fontId="35"/>
  </si>
  <si>
    <t>)</t>
    <phoneticPr fontId="35"/>
  </si>
  <si>
    <t>)</t>
    <phoneticPr fontId="35"/>
  </si>
  <si>
    <t>(</t>
    <phoneticPr fontId="35"/>
  </si>
  <si>
    <t>)</t>
    <phoneticPr fontId="35"/>
  </si>
  <si>
    <t>(</t>
    <phoneticPr fontId="35"/>
  </si>
  <si>
    <t>(</t>
    <phoneticPr fontId="35"/>
  </si>
  <si>
    <t>遠藤　悠馬</t>
    <rPh sb="0" eb="2">
      <t>エンドウ</t>
    </rPh>
    <rPh sb="3" eb="5">
      <t>ユウマ</t>
    </rPh>
    <phoneticPr fontId="2"/>
  </si>
  <si>
    <t>藤田　裕暉</t>
    <rPh sb="0" eb="2">
      <t>フジタ</t>
    </rPh>
    <rPh sb="3" eb="4">
      <t>ユウ</t>
    </rPh>
    <rPh sb="4" eb="5">
      <t>キ</t>
    </rPh>
    <phoneticPr fontId="2"/>
  </si>
  <si>
    <t xml:space="preserve">飯泉　涼 </t>
  </si>
  <si>
    <t>松尾　滉哉</t>
    <rPh sb="0" eb="2">
      <t>マツオ</t>
    </rPh>
    <rPh sb="3" eb="4">
      <t>ヒロ</t>
    </rPh>
    <rPh sb="4" eb="5">
      <t>ヤ</t>
    </rPh>
    <phoneticPr fontId="2"/>
  </si>
  <si>
    <t>飯田　翔</t>
    <rPh sb="0" eb="2">
      <t>イイダ</t>
    </rPh>
    <rPh sb="3" eb="4">
      <t>ショウ</t>
    </rPh>
    <phoneticPr fontId="2"/>
  </si>
  <si>
    <t>金　東炫</t>
    <rPh sb="0" eb="1">
      <t>キン</t>
    </rPh>
    <rPh sb="2" eb="3">
      <t>ヒガシ</t>
    </rPh>
    <rPh sb="3" eb="4">
      <t>ゲン</t>
    </rPh>
    <phoneticPr fontId="2"/>
  </si>
  <si>
    <t>吉田　響介</t>
    <rPh sb="0" eb="2">
      <t>ヨシダ</t>
    </rPh>
    <rPh sb="3" eb="4">
      <t>キョウ</t>
    </rPh>
    <rPh sb="4" eb="5">
      <t>スケ</t>
    </rPh>
    <phoneticPr fontId="2"/>
  </si>
  <si>
    <t>石原圭起</t>
    <rPh sb="0" eb="2">
      <t>イシハラ</t>
    </rPh>
    <rPh sb="2" eb="3">
      <t>ケイ</t>
    </rPh>
    <rPh sb="3" eb="4">
      <t>ハジメ</t>
    </rPh>
    <phoneticPr fontId="2"/>
  </si>
  <si>
    <t>テニスポート波崎</t>
    <rPh sb="6" eb="8">
      <t>ハサキ</t>
    </rPh>
    <phoneticPr fontId="2"/>
  </si>
  <si>
    <t>KCJTA</t>
  </si>
  <si>
    <t>CSJ</t>
  </si>
  <si>
    <t>NJTC</t>
  </si>
  <si>
    <t>大洗ビーチTC</t>
  </si>
  <si>
    <t>霞ヶ浦高</t>
    <rPh sb="0" eb="3">
      <t>カスミガウラ</t>
    </rPh>
    <rPh sb="3" eb="4">
      <t>コウ</t>
    </rPh>
    <phoneticPr fontId="2"/>
  </si>
  <si>
    <t>高萩　眞子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</si>
</sst>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4"/>
      <name val="Times New Roman"/>
      <family val="1"/>
    </font>
    <font>
      <sz val="10.5"/>
      <name val="Century"/>
      <family val="1"/>
    </font>
    <font>
      <b/>
      <sz val="11"/>
      <name val="ＭＳ Ｐゴシック"/>
      <family val="3"/>
      <charset val="128"/>
    </font>
    <font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u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.5"/>
      <name val="ＭＳ Ｐゴシック"/>
      <family val="3"/>
      <charset val="128"/>
    </font>
    <font>
      <sz val="9.5"/>
      <name val="ＭＳ 明朝"/>
      <family val="1"/>
      <charset val="128"/>
    </font>
    <font>
      <b/>
      <u/>
      <sz val="2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43" fillId="0" borderId="0"/>
    <xf numFmtId="6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37" applyFont="1"/>
    <xf numFmtId="0" fontId="4" fillId="0" borderId="0" xfId="37" applyNumberFormat="1" applyFont="1" applyAlignment="1">
      <alignment vertical="center"/>
    </xf>
    <xf numFmtId="0" fontId="4" fillId="0" borderId="0" xfId="37" applyNumberFormat="1" applyFont="1" applyAlignment="1">
      <alignment horizontal="center" vertical="center"/>
    </xf>
    <xf numFmtId="0" fontId="4" fillId="0" borderId="0" xfId="37" applyNumberFormat="1" applyFont="1" applyAlignment="1">
      <alignment horizontal="right" vertical="center"/>
    </xf>
    <xf numFmtId="49" fontId="3" fillId="0" borderId="0" xfId="37" applyNumberFormat="1" applyFont="1" applyAlignment="1">
      <alignment vertical="top" shrinkToFit="1"/>
    </xf>
    <xf numFmtId="0" fontId="5" fillId="0" borderId="0" xfId="37" applyNumberFormat="1" applyFont="1" applyAlignment="1">
      <alignment vertical="center"/>
    </xf>
    <xf numFmtId="0" fontId="5" fillId="0" borderId="0" xfId="37" applyNumberFormat="1" applyFont="1" applyAlignment="1">
      <alignment horizontal="right" vertical="center"/>
    </xf>
    <xf numFmtId="0" fontId="6" fillId="0" borderId="0" xfId="37" applyNumberFormat="1" applyFont="1" applyAlignment="1">
      <alignment vertical="center"/>
    </xf>
    <xf numFmtId="49" fontId="7" fillId="0" borderId="0" xfId="37" applyNumberFormat="1" applyFont="1" applyAlignment="1">
      <alignment vertical="top" shrinkToFit="1"/>
    </xf>
    <xf numFmtId="0" fontId="1" fillId="0" borderId="0" xfId="37" applyFont="1"/>
    <xf numFmtId="0" fontId="0" fillId="0" borderId="0" xfId="38" applyFont="1"/>
    <xf numFmtId="0" fontId="5" fillId="0" borderId="0" xfId="38" applyFont="1"/>
    <xf numFmtId="0" fontId="0" fillId="0" borderId="0" xfId="37" applyFont="1" applyAlignment="1">
      <alignment horizontal="right"/>
    </xf>
    <xf numFmtId="0" fontId="10" fillId="0" borderId="0" xfId="37" applyFont="1"/>
    <xf numFmtId="0" fontId="16" fillId="0" borderId="0" xfId="37" applyNumberFormat="1" applyFont="1" applyAlignment="1">
      <alignment horizontal="right" vertical="center"/>
    </xf>
    <xf numFmtId="0" fontId="16" fillId="0" borderId="0" xfId="37" applyNumberFormat="1" applyFont="1" applyAlignment="1">
      <alignment horizontal="center" vertical="center"/>
    </xf>
    <xf numFmtId="0" fontId="16" fillId="0" borderId="0" xfId="37" applyNumberFormat="1" applyFont="1" applyAlignment="1">
      <alignment vertical="center"/>
    </xf>
    <xf numFmtId="0" fontId="14" fillId="0" borderId="0" xfId="37" applyFont="1"/>
    <xf numFmtId="0" fontId="14" fillId="0" borderId="0" xfId="37" applyFont="1" applyAlignment="1">
      <alignment horizontal="distributed" vertical="top"/>
    </xf>
    <xf numFmtId="0" fontId="14" fillId="0" borderId="0" xfId="37" applyFont="1" applyAlignment="1">
      <alignment vertical="top" wrapText="1"/>
    </xf>
    <xf numFmtId="0" fontId="18" fillId="0" borderId="0" xfId="37" applyFont="1" applyAlignment="1">
      <alignment vertical="top" wrapText="1"/>
    </xf>
    <xf numFmtId="0" fontId="19" fillId="0" borderId="0" xfId="37" applyFont="1"/>
    <xf numFmtId="0" fontId="14" fillId="0" borderId="0" xfId="37" applyFont="1" applyAlignment="1">
      <alignment horizontal="right"/>
    </xf>
    <xf numFmtId="0" fontId="22" fillId="0" borderId="0" xfId="37" applyFont="1"/>
    <xf numFmtId="49" fontId="16" fillId="0" borderId="0" xfId="37" applyNumberFormat="1" applyFont="1" applyAlignment="1">
      <alignment vertical="center" shrinkToFit="1"/>
    </xf>
    <xf numFmtId="0" fontId="16" fillId="0" borderId="0" xfId="37" applyFont="1" applyAlignment="1">
      <alignment vertical="center"/>
    </xf>
    <xf numFmtId="0" fontId="0" fillId="0" borderId="0" xfId="37" applyFont="1" applyAlignment="1">
      <alignment vertical="center"/>
    </xf>
    <xf numFmtId="0" fontId="14" fillId="0" borderId="0" xfId="38" applyFont="1" applyAlignment="1">
      <alignment vertical="center"/>
    </xf>
    <xf numFmtId="0" fontId="14" fillId="0" borderId="0" xfId="38" applyFont="1" applyAlignment="1">
      <alignment horizontal="distributed" vertical="center"/>
    </xf>
    <xf numFmtId="0" fontId="5" fillId="0" borderId="0" xfId="38" applyFont="1" applyAlignment="1">
      <alignment horizontal="distributed"/>
    </xf>
    <xf numFmtId="0" fontId="14" fillId="0" borderId="0" xfId="38" applyFont="1" applyAlignment="1">
      <alignment horizontal="distributed" vertical="center" justifyLastLine="1"/>
    </xf>
    <xf numFmtId="0" fontId="23" fillId="0" borderId="0" xfId="38" applyFont="1" applyAlignment="1">
      <alignment horizontal="distributed" vertical="center" justifyLastLine="1"/>
    </xf>
    <xf numFmtId="0" fontId="14" fillId="0" borderId="0" xfId="38" applyFont="1" applyFill="1" applyAlignment="1">
      <alignment horizontal="distributed" vertical="center" justifyLastLine="1"/>
    </xf>
    <xf numFmtId="0" fontId="21" fillId="0" borderId="0" xfId="38" applyFont="1" applyAlignment="1">
      <alignment horizontal="distributed" vertical="center"/>
    </xf>
    <xf numFmtId="0" fontId="15" fillId="0" borderId="0" xfId="38" applyFont="1" applyAlignment="1">
      <alignment horizontal="distributed" vertical="center" wrapText="1"/>
    </xf>
    <xf numFmtId="0" fontId="24" fillId="0" borderId="0" xfId="38" applyFont="1" applyAlignment="1">
      <alignment vertical="center"/>
    </xf>
    <xf numFmtId="49" fontId="14" fillId="0" borderId="0" xfId="37" applyNumberFormat="1" applyFont="1" applyAlignment="1">
      <alignment horizontal="center" vertical="center"/>
    </xf>
    <xf numFmtId="0" fontId="14" fillId="0" borderId="0" xfId="37" applyNumberFormat="1" applyFont="1" applyAlignment="1">
      <alignment horizontal="center" vertical="top"/>
    </xf>
    <xf numFmtId="0" fontId="14" fillId="0" borderId="0" xfId="37" applyFont="1" applyAlignment="1">
      <alignment horizontal="center"/>
    </xf>
    <xf numFmtId="0" fontId="0" fillId="0" borderId="0" xfId="37" applyFont="1" applyAlignment="1">
      <alignment horizontal="center"/>
    </xf>
    <xf numFmtId="49" fontId="0" fillId="0" borderId="0" xfId="37" applyNumberFormat="1" applyFont="1" applyAlignment="1">
      <alignment horizontal="center" vertical="center"/>
    </xf>
    <xf numFmtId="0" fontId="20" fillId="0" borderId="0" xfId="37" applyFont="1" applyAlignment="1">
      <alignment horizontal="distributed" vertical="center"/>
    </xf>
    <xf numFmtId="0" fontId="19" fillId="0" borderId="0" xfId="37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" fillId="0" borderId="0" xfId="39"/>
    <xf numFmtId="0" fontId="22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1" fillId="0" borderId="0" xfId="39" applyAlignment="1">
      <alignment horizontal="center"/>
    </xf>
    <xf numFmtId="0" fontId="25" fillId="0" borderId="0" xfId="0" quotePrefix="1" applyFont="1" applyAlignment="1">
      <alignment horizontal="center" vertical="center"/>
    </xf>
    <xf numFmtId="0" fontId="5" fillId="0" borderId="0" xfId="38" applyFont="1" applyFill="1" applyAlignment="1">
      <alignment horizontal="distributed" vertical="center" justifyLastLine="1"/>
    </xf>
    <xf numFmtId="49" fontId="22" fillId="0" borderId="0" xfId="37" applyNumberFormat="1" applyFont="1" applyAlignment="1">
      <alignment vertical="center"/>
    </xf>
    <xf numFmtId="49" fontId="14" fillId="0" borderId="0" xfId="37" applyNumberFormat="1" applyFont="1" applyAlignment="1">
      <alignment vertical="center"/>
    </xf>
    <xf numFmtId="0" fontId="0" fillId="0" borderId="0" xfId="38" applyFont="1" applyAlignment="1">
      <alignment horizontal="distributed" justifyLastLine="1"/>
    </xf>
    <xf numFmtId="0" fontId="5" fillId="0" borderId="0" xfId="38" applyFont="1" applyAlignment="1">
      <alignment horizontal="distributed" justifyLastLine="1"/>
    </xf>
    <xf numFmtId="0" fontId="15" fillId="0" borderId="0" xfId="0" applyFont="1" applyAlignment="1">
      <alignment horizontal="distributed" vertical="center" wrapText="1"/>
    </xf>
    <xf numFmtId="0" fontId="14" fillId="0" borderId="0" xfId="0" applyFont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Fill="1">
      <alignment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distributed" vertical="center" wrapText="1"/>
    </xf>
    <xf numFmtId="0" fontId="33" fillId="0" borderId="0" xfId="0" applyFont="1">
      <alignment vertical="center"/>
    </xf>
    <xf numFmtId="0" fontId="33" fillId="0" borderId="0" xfId="0" applyFont="1" applyAlignment="1">
      <alignment horizontal="distributed" vertical="center"/>
    </xf>
    <xf numFmtId="0" fontId="0" fillId="0" borderId="0" xfId="0" applyBorder="1">
      <alignment vertical="center"/>
    </xf>
    <xf numFmtId="0" fontId="37" fillId="0" borderId="0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39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9" fillId="0" borderId="0" xfId="0" applyFont="1" applyFill="1" applyBorder="1">
      <alignment vertical="center"/>
    </xf>
    <xf numFmtId="0" fontId="41" fillId="0" borderId="0" xfId="0" applyFont="1" applyFill="1" applyBorder="1" applyAlignment="1">
      <alignment horizontal="right" vertical="center"/>
    </xf>
    <xf numFmtId="0" fontId="41" fillId="0" borderId="0" xfId="0" applyFont="1" applyFill="1" applyBorder="1">
      <alignment vertical="center"/>
    </xf>
    <xf numFmtId="0" fontId="40" fillId="0" borderId="0" xfId="0" applyFont="1" applyFill="1" applyBorder="1">
      <alignment vertical="center"/>
    </xf>
    <xf numFmtId="0" fontId="40" fillId="0" borderId="0" xfId="0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right" vertical="center"/>
    </xf>
    <xf numFmtId="0" fontId="41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4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2" borderId="0" xfId="38" applyFont="1" applyFill="1"/>
    <xf numFmtId="0" fontId="32" fillId="0" borderId="0" xfId="0" applyFont="1" applyAlignment="1">
      <alignment horizontal="distributed" vertical="center" wrapText="1"/>
    </xf>
    <xf numFmtId="0" fontId="29" fillId="0" borderId="1" xfId="0" applyFont="1" applyBorder="1">
      <alignment vertical="center"/>
    </xf>
    <xf numFmtId="0" fontId="29" fillId="0" borderId="2" xfId="0" applyFont="1" applyBorder="1">
      <alignment vertical="center"/>
    </xf>
    <xf numFmtId="0" fontId="29" fillId="0" borderId="3" xfId="0" applyFont="1" applyBorder="1">
      <alignment vertical="center"/>
    </xf>
    <xf numFmtId="0" fontId="29" fillId="0" borderId="4" xfId="0" applyFont="1" applyBorder="1">
      <alignment vertical="center"/>
    </xf>
    <xf numFmtId="0" fontId="29" fillId="0" borderId="5" xfId="0" applyFont="1" applyBorder="1">
      <alignment vertical="center"/>
    </xf>
    <xf numFmtId="0" fontId="29" fillId="0" borderId="6" xfId="0" applyFont="1" applyBorder="1">
      <alignment vertical="center"/>
    </xf>
    <xf numFmtId="6" fontId="29" fillId="0" borderId="5" xfId="41" quotePrefix="1" applyFont="1" applyBorder="1" applyAlignment="1">
      <alignment vertical="center"/>
    </xf>
    <xf numFmtId="6" fontId="29" fillId="0" borderId="5" xfId="41" applyFont="1" applyBorder="1" applyAlignment="1">
      <alignment vertical="center"/>
    </xf>
    <xf numFmtId="0" fontId="34" fillId="0" borderId="0" xfId="0" applyFont="1" applyBorder="1">
      <alignment vertical="center"/>
    </xf>
    <xf numFmtId="0" fontId="29" fillId="0" borderId="0" xfId="0" applyFont="1" applyBorder="1">
      <alignment vertical="center"/>
    </xf>
    <xf numFmtId="0" fontId="14" fillId="0" borderId="0" xfId="2" applyFont="1" applyFill="1" applyBorder="1" applyAlignment="1">
      <alignment horizontal="center" vertical="center" shrinkToFit="1"/>
    </xf>
    <xf numFmtId="0" fontId="14" fillId="0" borderId="0" xfId="2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4" fillId="0" borderId="0" xfId="2" applyNumberFormat="1" applyFont="1" applyFill="1" applyBorder="1" applyAlignment="1">
      <alignment horizontal="center" vertical="center" shrinkToFit="1"/>
    </xf>
    <xf numFmtId="0" fontId="14" fillId="0" borderId="0" xfId="2" applyNumberFormat="1" applyFont="1" applyFill="1" applyBorder="1" applyAlignment="1">
      <alignment horizontal="center" vertical="center"/>
    </xf>
    <xf numFmtId="0" fontId="5" fillId="0" borderId="0" xfId="37" applyNumberFormat="1" applyFont="1" applyAlignment="1">
      <alignment horizontal="center" vertical="center"/>
    </xf>
    <xf numFmtId="0" fontId="12" fillId="0" borderId="0" xfId="37" applyNumberFormat="1" applyFont="1" applyAlignment="1">
      <alignment horizontal="center" vertical="center"/>
    </xf>
    <xf numFmtId="0" fontId="8" fillId="0" borderId="0" xfId="37" applyNumberFormat="1" applyFont="1" applyAlignment="1">
      <alignment horizontal="center" vertical="center"/>
    </xf>
    <xf numFmtId="0" fontId="11" fillId="0" borderId="0" xfId="37" applyNumberFormat="1" applyFont="1" applyAlignment="1">
      <alignment horizontal="center" vertical="center"/>
    </xf>
    <xf numFmtId="49" fontId="13" fillId="0" borderId="0" xfId="37" applyNumberFormat="1" applyFont="1" applyAlignment="1">
      <alignment horizontal="center" vertical="top" shrinkToFit="1"/>
    </xf>
    <xf numFmtId="49" fontId="28" fillId="0" borderId="0" xfId="37" applyNumberFormat="1" applyFont="1" applyAlignment="1">
      <alignment horizontal="left" vertical="center"/>
    </xf>
    <xf numFmtId="49" fontId="12" fillId="0" borderId="0" xfId="37" applyNumberFormat="1" applyFont="1" applyAlignment="1">
      <alignment horizontal="left" vertical="center"/>
    </xf>
    <xf numFmtId="0" fontId="14" fillId="0" borderId="0" xfId="37" applyFont="1" applyAlignment="1">
      <alignment horizontal="center" vertical="center" wrapText="1"/>
    </xf>
    <xf numFmtId="0" fontId="17" fillId="0" borderId="1" xfId="0" applyFont="1" applyBorder="1" applyAlignment="1">
      <alignment horizontal="distributed" vertical="center"/>
    </xf>
    <xf numFmtId="0" fontId="19" fillId="0" borderId="0" xfId="37" applyFont="1" applyAlignment="1">
      <alignment horizontal="right" vertical="center"/>
    </xf>
    <xf numFmtId="0" fontId="14" fillId="0" borderId="0" xfId="37" applyFont="1" applyAlignment="1">
      <alignment horizontal="left" vertical="center" wrapText="1"/>
    </xf>
    <xf numFmtId="0" fontId="14" fillId="0" borderId="0" xfId="37" applyFont="1" applyAlignment="1">
      <alignment horizontal="right" vertical="center"/>
    </xf>
    <xf numFmtId="0" fontId="20" fillId="0" borderId="0" xfId="37" applyFont="1" applyAlignment="1">
      <alignment horizontal="distributed" vertical="center"/>
    </xf>
    <xf numFmtId="0" fontId="20" fillId="0" borderId="0" xfId="37" applyFont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2" fillId="0" borderId="0" xfId="0" applyFont="1" applyAlignment="1">
      <alignment horizontal="distributed" vertical="center" wrapText="1"/>
    </xf>
    <xf numFmtId="0" fontId="34" fillId="0" borderId="0" xfId="0" applyFont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45" fillId="0" borderId="0" xfId="0" applyFont="1" applyFill="1" applyBorder="1" applyAlignment="1">
      <alignment horizontal="left" vertical="center"/>
    </xf>
    <xf numFmtId="0" fontId="44" fillId="0" borderId="0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</cellXfs>
  <cellStyles count="42">
    <cellStyle name="通貨" xfId="41" builtinId="7"/>
    <cellStyle name="標準" xfId="0" builtinId="0"/>
    <cellStyle name="標準 10" xfId="26"/>
    <cellStyle name="標準 11" xfId="7"/>
    <cellStyle name="標準 12" xfId="8"/>
    <cellStyle name="標準 13" xfId="9"/>
    <cellStyle name="標準 14" xfId="28"/>
    <cellStyle name="標準 15" xfId="10"/>
    <cellStyle name="標準 16" xfId="29"/>
    <cellStyle name="標準 17" xfId="30"/>
    <cellStyle name="標準 18" xfId="11"/>
    <cellStyle name="標準 19" xfId="12"/>
    <cellStyle name="標準 2" xfId="2"/>
    <cellStyle name="標準 20" xfId="13"/>
    <cellStyle name="標準 21" xfId="24"/>
    <cellStyle name="標準 22" xfId="37"/>
    <cellStyle name="標準 23" xfId="14"/>
    <cellStyle name="標準 24" xfId="31"/>
    <cellStyle name="標準 25" xfId="15"/>
    <cellStyle name="標準 26" xfId="32"/>
    <cellStyle name="標準 27" xfId="25"/>
    <cellStyle name="標準 28" xfId="33"/>
    <cellStyle name="標準 29" xfId="16"/>
    <cellStyle name="標準 3" xfId="1"/>
    <cellStyle name="標準 30" xfId="17"/>
    <cellStyle name="標準 31" xfId="34"/>
    <cellStyle name="標準 32" xfId="18"/>
    <cellStyle name="標準 33" xfId="35"/>
    <cellStyle name="標準 34" xfId="19"/>
    <cellStyle name="標準 35" xfId="22"/>
    <cellStyle name="標準 36" xfId="20"/>
    <cellStyle name="標準 37" xfId="36"/>
    <cellStyle name="標準 38" xfId="21"/>
    <cellStyle name="標準 39" xfId="38"/>
    <cellStyle name="標準 4" xfId="3"/>
    <cellStyle name="標準 5" xfId="4"/>
    <cellStyle name="標準 6" xfId="23"/>
    <cellStyle name="標準 7" xfId="5"/>
    <cellStyle name="標準 8" xfId="27"/>
    <cellStyle name="標準 9" xfId="6"/>
    <cellStyle name="標準_CSJ７．８月クラス" xfId="40"/>
    <cellStyle name="標準_県ジュ日程2003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1495425</xdr:colOff>
      <xdr:row>6</xdr:row>
      <xdr:rowOff>0</xdr:rowOff>
    </xdr:from>
    <xdr:to>
      <xdr:col>2</xdr:col>
      <xdr:colOff>3124200</xdr:colOff>
      <xdr:row>11</xdr:row>
      <xdr:rowOff>57150</xdr:rowOff>
    </xdr:to>
    <xdr:pic>
      <xdr:nvPicPr>
        <xdr:cNvPr id="2" name="Picture 1" descr="県ﾃﾆｽ協会ﾛｺﾞ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685800" y="1028700"/>
          <a:ext cx="1371600" cy="914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28575</xdr:rowOff>
    </xdr:from>
    <xdr:to>
      <xdr:col>9</xdr:col>
      <xdr:colOff>352425</xdr:colOff>
      <xdr:row>43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361950"/>
          <a:ext cx="5829300" cy="7019925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〕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テニスウェアについて</a:t>
          </a: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１．ウェア規定通則について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①テニス・ウェアであること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「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②ロゴ，広告表示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服装につけるロゴの大きさと数は，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JTA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２．ウェア規定細則について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T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〔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〕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ウォームアップ･ウエア、防寒対策について</a:t>
          </a: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場合もあります。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T 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</a:t>
          </a: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algn="l" rtl="0"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95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231922</xdr:colOff>
      <xdr:row>43</xdr:row>
      <xdr:rowOff>173935</xdr:rowOff>
    </xdr:from>
    <xdr:to>
      <xdr:col>9</xdr:col>
      <xdr:colOff>282446</xdr:colOff>
      <xdr:row>52</xdr:row>
      <xdr:rowOff>12838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62748" y="8232913"/>
          <a:ext cx="2800350" cy="206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198787</xdr:colOff>
      <xdr:row>42</xdr:row>
      <xdr:rowOff>165652</xdr:rowOff>
    </xdr:from>
    <xdr:to>
      <xdr:col>5</xdr:col>
      <xdr:colOff>92779</xdr:colOff>
      <xdr:row>51</xdr:row>
      <xdr:rowOff>24848</xdr:rowOff>
    </xdr:to>
    <xdr:grpSp>
      <xdr:nvGrpSpPr>
        <xdr:cNvPr id="10" name="グループ化 9"/>
        <xdr:cNvGrpSpPr/>
      </xdr:nvGrpSpPr>
      <xdr:grpSpPr>
        <a:xfrm>
          <a:off x="198787" y="8042413"/>
          <a:ext cx="3024818" cy="2145196"/>
          <a:chOff x="99391" y="7992717"/>
          <a:chExt cx="3024818" cy="2145196"/>
        </a:xfrm>
      </xdr:grpSpPr>
      <xdr:pic>
        <xdr:nvPicPr>
          <xdr:cNvPr id="7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正方形/長方形 8"/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712306</xdr:colOff>
      <xdr:row>15</xdr:row>
      <xdr:rowOff>8284</xdr:rowOff>
    </xdr:from>
    <xdr:to>
      <xdr:col>3</xdr:col>
      <xdr:colOff>231914</xdr:colOff>
      <xdr:row>18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2020958" y="1524001"/>
          <a:ext cx="430695" cy="24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050">
            <a:solidFill>
              <a:srgbClr val="FF0000"/>
            </a:solidFill>
          </a:endParaRPr>
        </a:p>
        <a:p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723902</xdr:colOff>
      <xdr:row>25</xdr:row>
      <xdr:rowOff>44728</xdr:rowOff>
    </xdr:from>
    <xdr:to>
      <xdr:col>3</xdr:col>
      <xdr:colOff>243510</xdr:colOff>
      <xdr:row>28</xdr:row>
      <xdr:rowOff>36444</xdr:rowOff>
    </xdr:to>
    <xdr:sp macro="" textlink="">
      <xdr:nvSpPr>
        <xdr:cNvPr id="11" name="テキスト ボックス 10"/>
        <xdr:cNvSpPr txBox="1"/>
      </xdr:nvSpPr>
      <xdr:spPr>
        <a:xfrm>
          <a:off x="2032554" y="2388706"/>
          <a:ext cx="430695" cy="24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708165</xdr:colOff>
      <xdr:row>9</xdr:row>
      <xdr:rowOff>114300</xdr:rowOff>
    </xdr:from>
    <xdr:to>
      <xdr:col>3</xdr:col>
      <xdr:colOff>224460</xdr:colOff>
      <xdr:row>11</xdr:row>
      <xdr:rowOff>30645</xdr:rowOff>
    </xdr:to>
    <xdr:sp macro="" textlink="">
      <xdr:nvSpPr>
        <xdr:cNvPr id="3" name="テキスト ボックス 2"/>
        <xdr:cNvSpPr txBox="1"/>
      </xdr:nvSpPr>
      <xdr:spPr>
        <a:xfrm>
          <a:off x="2070240" y="1600200"/>
          <a:ext cx="430695" cy="2401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050">
            <a:solidFill>
              <a:srgbClr val="FF0000"/>
            </a:solidFill>
          </a:endParaRPr>
        </a:p>
        <a:p>
          <a:endParaRPr kumimoji="1" lang="en-US" altLang="ja-JP" sz="1050">
            <a:solidFill>
              <a:srgbClr val="FF0000"/>
            </a:solidFill>
          </a:endParaRPr>
        </a:p>
        <a:p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Desktop/2016&#33576;&#22478;&#12472;&#12517;&#12491;&#12450;&#12459;&#12483;&#125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リスト"/>
      <sheetName val="男ドロー"/>
      <sheetName val="女リスト"/>
      <sheetName val="女ドロー"/>
      <sheetName val="Sheet4"/>
    </sheetNames>
    <sheetDataSet>
      <sheetData sheetId="0">
        <row r="3">
          <cell r="C3">
            <v>1</v>
          </cell>
          <cell r="D3">
            <v>3603833</v>
          </cell>
          <cell r="E3" t="str">
            <v>藤原　大生　</v>
          </cell>
          <cell r="F3" t="str">
            <v>東洋大牛久高</v>
          </cell>
        </row>
        <row r="4">
          <cell r="C4">
            <v>64</v>
          </cell>
          <cell r="D4">
            <v>3603840</v>
          </cell>
          <cell r="E4" t="str">
            <v>遠藤　悠馬</v>
          </cell>
          <cell r="F4" t="str">
            <v>テニスポート波崎</v>
          </cell>
        </row>
        <row r="5">
          <cell r="C5">
            <v>17</v>
          </cell>
          <cell r="D5">
            <v>3604196</v>
          </cell>
          <cell r="E5" t="str">
            <v>藤田　裕暉</v>
          </cell>
          <cell r="F5" t="str">
            <v>KCJTA</v>
          </cell>
        </row>
        <row r="6">
          <cell r="C6">
            <v>48</v>
          </cell>
          <cell r="D6">
            <v>3603634</v>
          </cell>
          <cell r="E6" t="str">
            <v>大久保　恵将</v>
          </cell>
          <cell r="F6" t="str">
            <v>東洋大牛久高</v>
          </cell>
        </row>
        <row r="7">
          <cell r="C7">
            <v>33</v>
          </cell>
          <cell r="D7">
            <v>3604172</v>
          </cell>
          <cell r="E7" t="str">
            <v xml:space="preserve">飯泉　涼 </v>
          </cell>
          <cell r="F7" t="str">
            <v>CSJ</v>
          </cell>
        </row>
        <row r="8">
          <cell r="C8">
            <v>49</v>
          </cell>
          <cell r="D8">
            <v>3604082</v>
          </cell>
          <cell r="E8" t="str">
            <v>松尾　滉哉</v>
          </cell>
          <cell r="F8" t="str">
            <v>KCJTA</v>
          </cell>
        </row>
        <row r="9">
          <cell r="C9">
            <v>16</v>
          </cell>
          <cell r="D9">
            <v>3604297</v>
          </cell>
          <cell r="E9" t="str">
            <v>飯田　翔</v>
          </cell>
          <cell r="F9" t="str">
            <v>NJTC</v>
          </cell>
        </row>
        <row r="10">
          <cell r="C10">
            <v>32</v>
          </cell>
          <cell r="D10">
            <v>3603665</v>
          </cell>
          <cell r="E10" t="str">
            <v xml:space="preserve">野本　大地 </v>
          </cell>
          <cell r="F10" t="str">
            <v>CSJ</v>
          </cell>
        </row>
        <row r="11">
          <cell r="C11">
            <v>9</v>
          </cell>
          <cell r="D11">
            <v>3604616</v>
          </cell>
          <cell r="E11" t="str">
            <v>金　東炫</v>
          </cell>
          <cell r="F11" t="str">
            <v>KCJTA</v>
          </cell>
        </row>
        <row r="12">
          <cell r="C12">
            <v>56</v>
          </cell>
          <cell r="D12">
            <v>3604283</v>
          </cell>
          <cell r="E12" t="str">
            <v>齊藤　康輝</v>
          </cell>
          <cell r="F12" t="str">
            <v>東洋大牛久高</v>
          </cell>
        </row>
        <row r="13">
          <cell r="C13">
            <v>25</v>
          </cell>
          <cell r="D13">
            <v>3604250</v>
          </cell>
          <cell r="E13" t="str">
            <v>河野　泰之</v>
          </cell>
          <cell r="F13" t="str">
            <v>東洋大牛久高</v>
          </cell>
        </row>
        <row r="14">
          <cell r="C14">
            <v>40</v>
          </cell>
          <cell r="D14">
            <v>3604183</v>
          </cell>
          <cell r="E14" t="str">
            <v>加藤木　塁</v>
          </cell>
          <cell r="F14" t="str">
            <v>大洗ビーチTC</v>
          </cell>
        </row>
        <row r="15">
          <cell r="C15">
            <v>24</v>
          </cell>
          <cell r="D15">
            <v>3604839</v>
          </cell>
          <cell r="E15" t="str">
            <v>吉田　響介</v>
          </cell>
          <cell r="F15" t="str">
            <v>霞ヶ浦高</v>
          </cell>
        </row>
        <row r="16">
          <cell r="C16">
            <v>8</v>
          </cell>
          <cell r="D16">
            <v>3604484</v>
          </cell>
          <cell r="E16" t="str">
            <v>鯉淵　実生</v>
          </cell>
          <cell r="F16" t="str">
            <v>東洋大牛久高</v>
          </cell>
        </row>
        <row r="17">
          <cell r="C17">
            <v>41</v>
          </cell>
          <cell r="D17">
            <v>3603807</v>
          </cell>
          <cell r="E17" t="str">
            <v>石原圭起</v>
          </cell>
          <cell r="F17" t="str">
            <v>CSJ</v>
          </cell>
        </row>
        <row r="18">
          <cell r="C18">
            <v>57</v>
          </cell>
          <cell r="D18">
            <v>3604606</v>
          </cell>
          <cell r="E18" t="str">
            <v>土肥　朋暉</v>
          </cell>
          <cell r="F18" t="str">
            <v>CSJ</v>
          </cell>
        </row>
        <row r="19">
          <cell r="C19">
            <v>4</v>
          </cell>
          <cell r="D19">
            <v>3604403</v>
          </cell>
          <cell r="E19" t="str">
            <v>鈴木　尚也</v>
          </cell>
          <cell r="F19" t="str">
            <v>CSJ</v>
          </cell>
        </row>
        <row r="20">
          <cell r="C20">
            <v>44</v>
          </cell>
          <cell r="D20">
            <v>3604605</v>
          </cell>
          <cell r="E20" t="str">
            <v>土肥　幸暉</v>
          </cell>
          <cell r="F20" t="str">
            <v>CSJ</v>
          </cell>
        </row>
        <row r="21">
          <cell r="C21">
            <v>60</v>
          </cell>
          <cell r="D21">
            <v>3604708</v>
          </cell>
          <cell r="E21" t="str">
            <v>永作　蓮</v>
          </cell>
          <cell r="F21" t="str">
            <v>CSJ</v>
          </cell>
        </row>
        <row r="22">
          <cell r="C22">
            <v>36</v>
          </cell>
          <cell r="D22">
            <v>3604491</v>
          </cell>
          <cell r="E22" t="str">
            <v>木村　祥万</v>
          </cell>
          <cell r="F22" t="str">
            <v>Ｆｕｎ　ｔｏ　Ｔｅｎｎｉｓ</v>
          </cell>
        </row>
        <row r="23">
          <cell r="C23">
            <v>55</v>
          </cell>
          <cell r="D23">
            <v>3604497</v>
          </cell>
          <cell r="E23" t="str">
            <v>安城　壮大</v>
          </cell>
          <cell r="F23" t="str">
            <v>Ｆｕｎ　ｔｏ　Ｔｅｎｎｉｓ</v>
          </cell>
        </row>
        <row r="24">
          <cell r="C24">
            <v>23</v>
          </cell>
          <cell r="D24">
            <v>3604571</v>
          </cell>
          <cell r="E24" t="str">
            <v>谷井　凱斗</v>
          </cell>
          <cell r="F24" t="str">
            <v>Ｆｕｎ　ｔｏ　Ｔｅｎｎｉｓ</v>
          </cell>
        </row>
        <row r="25">
          <cell r="C25">
            <v>12</v>
          </cell>
          <cell r="D25">
            <v>3604552</v>
          </cell>
          <cell r="E25" t="str">
            <v>小林　良徳</v>
          </cell>
          <cell r="F25" t="str">
            <v>KCJTA</v>
          </cell>
        </row>
        <row r="26">
          <cell r="C26">
            <v>54</v>
          </cell>
          <cell r="D26">
            <v>3604830</v>
          </cell>
          <cell r="E26" t="str">
            <v>角平　明帝</v>
          </cell>
          <cell r="F26" t="str">
            <v>KCJTA</v>
          </cell>
        </row>
        <row r="27">
          <cell r="C27">
            <v>29</v>
          </cell>
          <cell r="D27">
            <v>3604163</v>
          </cell>
          <cell r="E27" t="str">
            <v>遠藤　出帆</v>
          </cell>
          <cell r="F27" t="str">
            <v>KCJTA</v>
          </cell>
        </row>
        <row r="28">
          <cell r="C28">
            <v>39</v>
          </cell>
          <cell r="D28">
            <v>3604623</v>
          </cell>
          <cell r="E28" t="str">
            <v>皆川　遼太朗</v>
          </cell>
          <cell r="F28" t="str">
            <v>KCJTA</v>
          </cell>
        </row>
        <row r="29">
          <cell r="C29">
            <v>42</v>
          </cell>
          <cell r="D29">
            <v>3604334</v>
          </cell>
          <cell r="E29" t="str">
            <v>佐藤　大心</v>
          </cell>
          <cell r="F29" t="str">
            <v>NFSC</v>
          </cell>
        </row>
        <row r="30">
          <cell r="C30">
            <v>10</v>
          </cell>
          <cell r="D30">
            <v>3604510</v>
          </cell>
          <cell r="E30" t="str">
            <v>岩間　　駿</v>
          </cell>
          <cell r="F30" t="str">
            <v>NFSC</v>
          </cell>
        </row>
        <row r="31">
          <cell r="C31">
            <v>11</v>
          </cell>
          <cell r="D31">
            <v>3604006</v>
          </cell>
          <cell r="E31" t="str">
            <v>山口　駿</v>
          </cell>
          <cell r="F31" t="str">
            <v>NJTC</v>
          </cell>
        </row>
        <row r="32">
          <cell r="C32">
            <v>46</v>
          </cell>
          <cell r="D32">
            <v>3604735</v>
          </cell>
          <cell r="E32" t="str">
            <v>渡邊　湧野</v>
          </cell>
          <cell r="F32" t="str">
            <v>NJTC</v>
          </cell>
        </row>
        <row r="33">
          <cell r="C33">
            <v>58</v>
          </cell>
          <cell r="D33">
            <v>3604602</v>
          </cell>
          <cell r="E33" t="str">
            <v>森　信光</v>
          </cell>
          <cell r="F33" t="str">
            <v>NJTC</v>
          </cell>
        </row>
        <row r="34">
          <cell r="C34">
            <v>5</v>
          </cell>
          <cell r="D34">
            <v>3604753</v>
          </cell>
          <cell r="E34" t="str">
            <v>岡田　陽彦</v>
          </cell>
          <cell r="F34" t="str">
            <v>NJTC</v>
          </cell>
        </row>
        <row r="35">
          <cell r="C35">
            <v>43</v>
          </cell>
          <cell r="D35">
            <v>3604085</v>
          </cell>
          <cell r="E35" t="str">
            <v>高橋　宏往</v>
          </cell>
          <cell r="F35" t="str">
            <v>エースTA</v>
          </cell>
        </row>
        <row r="36">
          <cell r="C36">
            <v>14</v>
          </cell>
          <cell r="D36">
            <v>3604683</v>
          </cell>
          <cell r="E36" t="str">
            <v>黒沢　聡</v>
          </cell>
          <cell r="F36" t="str">
            <v>エースTA</v>
          </cell>
        </row>
        <row r="37">
          <cell r="C37">
            <v>28</v>
          </cell>
          <cell r="D37">
            <v>3604762</v>
          </cell>
          <cell r="E37" t="str">
            <v>横山　樺衣</v>
          </cell>
          <cell r="F37" t="str">
            <v>エースTA</v>
          </cell>
        </row>
        <row r="38">
          <cell r="C38">
            <v>45</v>
          </cell>
          <cell r="D38">
            <v>3604698</v>
          </cell>
          <cell r="E38" t="str">
            <v>中村　颯人</v>
          </cell>
          <cell r="F38" t="str">
            <v>エースTA</v>
          </cell>
        </row>
        <row r="39">
          <cell r="C39">
            <v>38</v>
          </cell>
          <cell r="D39">
            <v>3604776</v>
          </cell>
          <cell r="E39" t="str">
            <v>大前　建人</v>
          </cell>
          <cell r="F39" t="str">
            <v>江学高</v>
          </cell>
        </row>
        <row r="40">
          <cell r="C40">
            <v>21</v>
          </cell>
          <cell r="D40">
            <v>3604649</v>
          </cell>
          <cell r="E40" t="str">
            <v>渡辺　　岳</v>
          </cell>
          <cell r="F40" t="str">
            <v>霞ヶ浦高</v>
          </cell>
        </row>
        <row r="41">
          <cell r="C41">
            <v>61</v>
          </cell>
          <cell r="D41">
            <v>3604745</v>
          </cell>
          <cell r="E41" t="str">
            <v>小野塚　旭宏</v>
          </cell>
          <cell r="F41" t="str">
            <v>霞ヶ浦高</v>
          </cell>
        </row>
        <row r="42">
          <cell r="C42">
            <v>6</v>
          </cell>
          <cell r="D42">
            <v>3604715</v>
          </cell>
          <cell r="E42" t="str">
            <v>並木　拓磨</v>
          </cell>
          <cell r="F42" t="str">
            <v>霞ヶ浦高</v>
          </cell>
        </row>
        <row r="43">
          <cell r="C43">
            <v>35</v>
          </cell>
          <cell r="D43">
            <v>3604709</v>
          </cell>
          <cell r="E43" t="str">
            <v>竹野　海斗</v>
          </cell>
          <cell r="F43" t="str">
            <v>霞ヶ浦高</v>
          </cell>
        </row>
        <row r="44">
          <cell r="C44">
            <v>53</v>
          </cell>
          <cell r="D44">
            <v>3604749</v>
          </cell>
          <cell r="E44" t="str">
            <v>横田　　凌</v>
          </cell>
          <cell r="F44" t="str">
            <v>霞ヶ浦高</v>
          </cell>
        </row>
        <row r="45">
          <cell r="C45">
            <v>51</v>
          </cell>
          <cell r="D45">
            <v>3604714</v>
          </cell>
          <cell r="E45" t="str">
            <v>鵜之澤　遥希</v>
          </cell>
          <cell r="F45" t="str">
            <v>霞ヶ浦高</v>
          </cell>
        </row>
        <row r="46">
          <cell r="C46">
            <v>3</v>
          </cell>
          <cell r="D46">
            <v>3604340</v>
          </cell>
          <cell r="E46" t="str">
            <v>林　幹人</v>
          </cell>
          <cell r="F46" t="str">
            <v>神栖TI-Cube</v>
          </cell>
        </row>
        <row r="47">
          <cell r="C47">
            <v>7</v>
          </cell>
          <cell r="D47">
            <v>3604707</v>
          </cell>
          <cell r="E47" t="str">
            <v>武田　直樹</v>
          </cell>
          <cell r="F47" t="str">
            <v>神栖TI-Cube</v>
          </cell>
        </row>
        <row r="48">
          <cell r="C48">
            <v>30</v>
          </cell>
          <cell r="D48">
            <v>3604687</v>
          </cell>
          <cell r="E48" t="str">
            <v>池田　あさひ</v>
          </cell>
          <cell r="F48" t="str">
            <v>サンスポーツ</v>
          </cell>
        </row>
        <row r="49">
          <cell r="C49">
            <v>62</v>
          </cell>
          <cell r="D49">
            <v>3604843</v>
          </cell>
          <cell r="E49" t="str">
            <v>豊川　大和</v>
          </cell>
          <cell r="F49" t="str">
            <v>サンスポーツ</v>
          </cell>
        </row>
        <row r="50">
          <cell r="C50">
            <v>13</v>
          </cell>
          <cell r="D50">
            <v>3604609</v>
          </cell>
          <cell r="E50" t="str">
            <v>白井　大輔</v>
          </cell>
          <cell r="F50" t="str">
            <v>水戸グリーン</v>
          </cell>
        </row>
        <row r="51">
          <cell r="C51">
            <v>22</v>
          </cell>
          <cell r="D51">
            <v>3604141</v>
          </cell>
          <cell r="E51" t="str">
            <v>中野　太悟</v>
          </cell>
          <cell r="F51" t="str">
            <v>守谷TC</v>
          </cell>
        </row>
        <row r="52">
          <cell r="C52">
            <v>27</v>
          </cell>
          <cell r="D52">
            <v>3604505</v>
          </cell>
          <cell r="E52" t="str">
            <v>遠峰　玄覚</v>
          </cell>
          <cell r="F52" t="str">
            <v>大洗ビーチTC</v>
          </cell>
        </row>
        <row r="53">
          <cell r="C53">
            <v>20</v>
          </cell>
          <cell r="D53">
            <v>3604579</v>
          </cell>
          <cell r="E53" t="str">
            <v>小松﨑　陸</v>
          </cell>
          <cell r="F53" t="str">
            <v>大洗ビーチTC</v>
          </cell>
        </row>
        <row r="54">
          <cell r="C54">
            <v>59</v>
          </cell>
          <cell r="D54">
            <v>3604640</v>
          </cell>
          <cell r="E54" t="str">
            <v>園山　嘉秀</v>
          </cell>
          <cell r="F54" t="str">
            <v>大洗ビーチTC</v>
          </cell>
        </row>
        <row r="55">
          <cell r="C55">
            <v>37</v>
          </cell>
          <cell r="D55">
            <v>3604748</v>
          </cell>
          <cell r="E55" t="str">
            <v>水町　隼也</v>
          </cell>
          <cell r="F55" t="str">
            <v>東洋大牛久高</v>
          </cell>
        </row>
        <row r="56">
          <cell r="C56">
            <v>26</v>
          </cell>
          <cell r="D56">
            <v>3604352</v>
          </cell>
          <cell r="E56" t="str">
            <v>齊藤　辰哉</v>
          </cell>
          <cell r="F56" t="str">
            <v>東洋大牛久高</v>
          </cell>
        </row>
        <row r="57">
          <cell r="C57">
            <v>52</v>
          </cell>
          <cell r="D57">
            <v>3604194</v>
          </cell>
          <cell r="E57" t="str">
            <v>出山　璃久</v>
          </cell>
          <cell r="F57" t="str">
            <v>東洋大牛久高</v>
          </cell>
        </row>
        <row r="58">
          <cell r="C58">
            <v>19</v>
          </cell>
          <cell r="D58">
            <v>3604866</v>
          </cell>
          <cell r="E58" t="str">
            <v>井上　都央</v>
          </cell>
          <cell r="F58" t="str">
            <v>東洋大牛久高</v>
          </cell>
        </row>
      </sheetData>
      <sheetData sheetId="1"/>
      <sheetData sheetId="2">
        <row r="2">
          <cell r="C2">
            <v>1</v>
          </cell>
          <cell r="D2">
            <v>3652348</v>
          </cell>
          <cell r="E2" t="str">
            <v>塚田　結</v>
          </cell>
          <cell r="F2" t="str">
            <v>CSJ</v>
          </cell>
        </row>
        <row r="3">
          <cell r="C3">
            <v>16</v>
          </cell>
          <cell r="D3">
            <v>3652420</v>
          </cell>
          <cell r="E3" t="str">
            <v>園城　海遥</v>
          </cell>
          <cell r="F3" t="str">
            <v>CSJ</v>
          </cell>
        </row>
        <row r="4">
          <cell r="C4">
            <v>12</v>
          </cell>
          <cell r="D4">
            <v>3652349</v>
          </cell>
          <cell r="E4" t="str">
            <v>高萩　眞子</v>
          </cell>
          <cell r="F4" t="str">
            <v>CSJ</v>
          </cell>
        </row>
        <row r="5">
          <cell r="C5">
            <v>5</v>
          </cell>
          <cell r="D5">
            <v>3652177</v>
          </cell>
          <cell r="E5" t="str">
            <v>大塚　藍奈</v>
          </cell>
          <cell r="F5" t="str">
            <v>東洋大牛久高</v>
          </cell>
        </row>
        <row r="6">
          <cell r="C6">
            <v>8</v>
          </cell>
          <cell r="D6">
            <v>3652394</v>
          </cell>
          <cell r="E6" t="str">
            <v>五十嵐　萌々</v>
          </cell>
          <cell r="F6" t="str">
            <v>CSJ</v>
          </cell>
        </row>
        <row r="7">
          <cell r="C7">
            <v>9</v>
          </cell>
          <cell r="D7">
            <v>3652173</v>
          </cell>
          <cell r="E7" t="str">
            <v>石原　朋佳</v>
          </cell>
          <cell r="F7" t="str">
            <v>東洋大牛久高</v>
          </cell>
        </row>
        <row r="8">
          <cell r="C8">
            <v>13</v>
          </cell>
          <cell r="D8">
            <v>3652429</v>
          </cell>
          <cell r="E8" t="str">
            <v>田崎　琴美</v>
          </cell>
          <cell r="F8" t="str">
            <v>CSJ</v>
          </cell>
        </row>
        <row r="9">
          <cell r="C9">
            <v>4</v>
          </cell>
          <cell r="D9">
            <v>3652278</v>
          </cell>
          <cell r="E9" t="str">
            <v>塚田　明夢</v>
          </cell>
          <cell r="F9" t="str">
            <v>東洋大牛久高</v>
          </cell>
        </row>
        <row r="10">
          <cell r="C10">
            <v>11</v>
          </cell>
          <cell r="D10">
            <v>3652308</v>
          </cell>
          <cell r="E10" t="str">
            <v>飯田　優花</v>
          </cell>
          <cell r="F10" t="str">
            <v>ＡｃｈＴ．Ａ</v>
          </cell>
        </row>
        <row r="11">
          <cell r="C11">
            <v>3</v>
          </cell>
          <cell r="D11">
            <v>3652396</v>
          </cell>
          <cell r="E11" t="str">
            <v>田中　恵美子</v>
          </cell>
          <cell r="F11" t="str">
            <v>マス・ガイアＴＣ</v>
          </cell>
        </row>
        <row r="12">
          <cell r="C12">
            <v>15</v>
          </cell>
          <cell r="D12">
            <v>3652412</v>
          </cell>
          <cell r="E12" t="str">
            <v>斉藤　奈輔</v>
          </cell>
          <cell r="F12" t="str">
            <v>マス・ガイアＴＣ</v>
          </cell>
        </row>
        <row r="13">
          <cell r="C13">
            <v>2</v>
          </cell>
          <cell r="D13">
            <v>3652567</v>
          </cell>
          <cell r="E13" t="str">
            <v>鈴木　綺羅</v>
          </cell>
          <cell r="F13" t="str">
            <v>NFSC</v>
          </cell>
        </row>
        <row r="14">
          <cell r="C14">
            <v>14</v>
          </cell>
          <cell r="D14">
            <v>3652376</v>
          </cell>
          <cell r="E14" t="str">
            <v>大平　菜々花</v>
          </cell>
          <cell r="F14" t="str">
            <v>エースTA</v>
          </cell>
        </row>
        <row r="15">
          <cell r="C15">
            <v>6</v>
          </cell>
          <cell r="D15">
            <v>3652517</v>
          </cell>
          <cell r="E15" t="str">
            <v>椿　杏子</v>
          </cell>
          <cell r="F15" t="str">
            <v>エースTA</v>
          </cell>
        </row>
        <row r="16">
          <cell r="C16">
            <v>10</v>
          </cell>
          <cell r="D16">
            <v>3652478</v>
          </cell>
          <cell r="E16" t="str">
            <v>宮﨑　あかね</v>
          </cell>
          <cell r="F16" t="str">
            <v>エースTA</v>
          </cell>
        </row>
        <row r="17">
          <cell r="C17">
            <v>7</v>
          </cell>
          <cell r="D17">
            <v>3652457</v>
          </cell>
          <cell r="E17" t="str">
            <v>金子　彩映</v>
          </cell>
          <cell r="F17" t="str">
            <v>大洗ビーチTC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Normal="100" zoomScaleSheetLayoutView="100" workbookViewId="0">
      <selection activeCell="A2" sqref="A2:C2"/>
    </sheetView>
  </sheetViews>
  <sheetFormatPr defaultRowHeight="13.5" x14ac:dyDescent="0.15"/>
  <cols>
    <col min="1" max="1" width="21.5" style="1" customWidth="1"/>
    <col min="2" max="2" width="2.75" style="1" customWidth="1"/>
    <col min="3" max="3" width="60" style="1" customWidth="1"/>
    <col min="4" max="16384" width="9" style="1"/>
  </cols>
  <sheetData>
    <row r="1" spans="1:8" ht="30.75" x14ac:dyDescent="0.15">
      <c r="A1" s="113"/>
      <c r="B1" s="113"/>
      <c r="C1" s="113"/>
    </row>
    <row r="2" spans="1:8" ht="24" x14ac:dyDescent="0.15">
      <c r="A2" s="112">
        <v>2016</v>
      </c>
      <c r="B2" s="112"/>
      <c r="C2" s="112"/>
    </row>
    <row r="3" spans="1:8" x14ac:dyDescent="0.15">
      <c r="A3" s="10"/>
      <c r="B3" s="10"/>
      <c r="C3" s="10"/>
    </row>
    <row r="4" spans="1:8" ht="25.5" x14ac:dyDescent="0.15">
      <c r="A4" s="114" t="s">
        <v>183</v>
      </c>
      <c r="B4" s="114"/>
      <c r="C4" s="114"/>
    </row>
    <row r="5" spans="1:8" ht="17.25" x14ac:dyDescent="0.15">
      <c r="A5" s="115" t="s">
        <v>82</v>
      </c>
      <c r="B5" s="115"/>
      <c r="C5" s="115"/>
      <c r="D5" s="9"/>
      <c r="E5" s="9"/>
      <c r="F5" s="9"/>
      <c r="G5" s="9"/>
      <c r="H5" s="9"/>
    </row>
    <row r="6" spans="1:8" ht="56.25" customHeight="1" x14ac:dyDescent="0.15">
      <c r="A6" s="8"/>
      <c r="B6" s="8"/>
      <c r="C6" s="8"/>
    </row>
    <row r="7" spans="1:8" x14ac:dyDescent="0.15">
      <c r="A7" s="6"/>
      <c r="B7" s="6"/>
      <c r="C7" s="7"/>
    </row>
    <row r="8" spans="1:8" ht="191.25" customHeight="1" x14ac:dyDescent="0.15">
      <c r="A8" s="111"/>
      <c r="B8" s="111"/>
      <c r="C8" s="111"/>
    </row>
    <row r="9" spans="1:8" x14ac:dyDescent="0.15">
      <c r="A9" s="6"/>
      <c r="B9" s="6"/>
      <c r="C9" s="6"/>
    </row>
    <row r="10" spans="1:8" x14ac:dyDescent="0.15">
      <c r="A10" s="6"/>
      <c r="B10" s="6"/>
      <c r="C10" s="6"/>
    </row>
    <row r="11" spans="1:8" x14ac:dyDescent="0.15">
      <c r="A11" s="6"/>
      <c r="B11" s="6"/>
      <c r="C11" s="6"/>
    </row>
    <row r="12" spans="1:8" ht="64.5" customHeight="1" x14ac:dyDescent="0.15">
      <c r="A12" s="6"/>
      <c r="B12" s="6"/>
      <c r="C12" s="6"/>
    </row>
    <row r="13" spans="1:8" ht="14.25" x14ac:dyDescent="0.15">
      <c r="D13" s="5"/>
      <c r="E13" s="5"/>
      <c r="F13" s="5"/>
    </row>
    <row r="14" spans="1:8" ht="18.75" x14ac:dyDescent="0.15">
      <c r="A14" s="15" t="s">
        <v>6</v>
      </c>
      <c r="B14" s="16" t="s">
        <v>1</v>
      </c>
      <c r="C14" s="25" t="s">
        <v>184</v>
      </c>
    </row>
    <row r="15" spans="1:8" ht="18.75" x14ac:dyDescent="0.15">
      <c r="A15" s="15"/>
      <c r="B15" s="16"/>
      <c r="C15" s="17"/>
    </row>
    <row r="16" spans="1:8" ht="18.75" x14ac:dyDescent="0.15">
      <c r="A16" s="15" t="s">
        <v>5</v>
      </c>
      <c r="B16" s="16" t="s">
        <v>1</v>
      </c>
      <c r="C16" s="26" t="s">
        <v>104</v>
      </c>
    </row>
    <row r="17" spans="1:4" ht="18.75" customHeight="1" x14ac:dyDescent="0.15">
      <c r="A17" s="27"/>
      <c r="B17" s="27"/>
      <c r="C17" s="27"/>
    </row>
    <row r="18" spans="1:4" ht="18.75" x14ac:dyDescent="0.15">
      <c r="A18" s="15" t="s">
        <v>4</v>
      </c>
      <c r="B18" s="16" t="s">
        <v>1</v>
      </c>
      <c r="C18" s="17" t="s">
        <v>3</v>
      </c>
    </row>
    <row r="19" spans="1:4" ht="18.75" x14ac:dyDescent="0.15">
      <c r="A19" s="15"/>
      <c r="B19" s="16"/>
      <c r="C19" s="17"/>
    </row>
    <row r="20" spans="1:4" ht="18.75" x14ac:dyDescent="0.15">
      <c r="A20" s="15" t="s">
        <v>2</v>
      </c>
      <c r="B20" s="16" t="s">
        <v>1</v>
      </c>
      <c r="C20" s="17" t="s">
        <v>0</v>
      </c>
    </row>
    <row r="21" spans="1:4" ht="18.75" x14ac:dyDescent="0.15">
      <c r="A21" s="4"/>
      <c r="B21" s="3"/>
      <c r="C21" s="2"/>
    </row>
    <row r="23" spans="1:4" x14ac:dyDescent="0.15">
      <c r="D23"/>
    </row>
    <row r="24" spans="1:4" x14ac:dyDescent="0.15">
      <c r="D24"/>
    </row>
    <row r="25" spans="1:4" x14ac:dyDescent="0.15">
      <c r="D25"/>
    </row>
    <row r="26" spans="1:4" x14ac:dyDescent="0.15">
      <c r="D26"/>
    </row>
    <row r="27" spans="1:4" x14ac:dyDescent="0.15">
      <c r="D27"/>
    </row>
    <row r="28" spans="1:4" x14ac:dyDescent="0.15">
      <c r="D28" s="44"/>
    </row>
    <row r="29" spans="1:4" x14ac:dyDescent="0.15">
      <c r="D29" s="44"/>
    </row>
    <row r="30" spans="1:4" x14ac:dyDescent="0.15">
      <c r="D30" s="44"/>
    </row>
  </sheetData>
  <mergeCells count="5">
    <mergeCell ref="A8:C8"/>
    <mergeCell ref="A2:C2"/>
    <mergeCell ref="A1:C1"/>
    <mergeCell ref="A4:C4"/>
    <mergeCell ref="A5:C5"/>
  </mergeCells>
  <phoneticPr fontId="2"/>
  <pageMargins left="0.78700000000000003" right="0.78700000000000003" top="0.98399999999999999" bottom="0.98399999999999999" header="0.51200000000000001" footer="0.51200000000000001"/>
  <pageSetup paperSize="9" scale="98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3.75" style="12" customWidth="1"/>
    <col min="2" max="2" width="2.375" style="12" customWidth="1"/>
    <col min="3" max="7" width="13.875" style="55" customWidth="1"/>
    <col min="8" max="16384" width="9" style="11"/>
  </cols>
  <sheetData>
    <row r="1" spans="1:10" ht="18.75" customHeight="1" x14ac:dyDescent="0.15">
      <c r="A1" s="29"/>
      <c r="B1" s="29"/>
      <c r="C1" s="31"/>
      <c r="D1" s="31"/>
      <c r="E1" s="31"/>
      <c r="F1" s="31"/>
      <c r="G1" s="31"/>
    </row>
    <row r="2" spans="1:10" ht="22.5" customHeight="1" x14ac:dyDescent="0.15">
      <c r="A2" s="36" t="s">
        <v>45</v>
      </c>
      <c r="B2" s="34"/>
      <c r="C2" s="31"/>
      <c r="D2" s="31"/>
      <c r="E2" s="31"/>
      <c r="F2" s="31"/>
      <c r="G2" s="31"/>
    </row>
    <row r="3" spans="1:10" ht="18.75" customHeight="1" x14ac:dyDescent="0.15">
      <c r="A3" s="30"/>
      <c r="B3" s="30"/>
      <c r="C3" s="31"/>
      <c r="D3" s="31"/>
      <c r="E3" s="31"/>
      <c r="F3" s="31"/>
      <c r="G3" s="31"/>
    </row>
    <row r="4" spans="1:10" ht="18.75" customHeight="1" x14ac:dyDescent="0.15">
      <c r="A4" s="29"/>
      <c r="B4" s="29"/>
      <c r="C4" s="31"/>
      <c r="D4" s="31"/>
      <c r="E4" s="31"/>
      <c r="F4" s="31"/>
      <c r="G4" s="31"/>
    </row>
    <row r="5" spans="1:10" ht="18.75" customHeight="1" x14ac:dyDescent="0.15">
      <c r="A5" s="29"/>
      <c r="B5" s="29"/>
      <c r="C5" s="33"/>
      <c r="D5" s="33"/>
      <c r="E5" s="33"/>
      <c r="F5" s="33"/>
      <c r="G5" s="33"/>
    </row>
    <row r="6" spans="1:10" ht="18.75" customHeight="1" x14ac:dyDescent="0.15">
      <c r="A6" s="29" t="s">
        <v>44</v>
      </c>
      <c r="B6" s="29"/>
      <c r="C6" s="33" t="s">
        <v>43</v>
      </c>
      <c r="D6" s="33"/>
      <c r="E6" s="33"/>
      <c r="F6" s="33"/>
      <c r="G6" s="33"/>
    </row>
    <row r="7" spans="1:10" ht="18.75" customHeight="1" x14ac:dyDescent="0.15">
      <c r="A7" s="29"/>
      <c r="B7" s="29"/>
      <c r="C7" s="33"/>
      <c r="D7" s="33"/>
      <c r="E7" s="33"/>
      <c r="F7" s="33"/>
      <c r="G7" s="33"/>
    </row>
    <row r="8" spans="1:10" ht="18.75" customHeight="1" x14ac:dyDescent="0.15">
      <c r="A8" s="29" t="s">
        <v>42</v>
      </c>
      <c r="B8" s="29"/>
      <c r="C8" s="33" t="s">
        <v>41</v>
      </c>
      <c r="D8" s="33" t="s">
        <v>97</v>
      </c>
      <c r="E8" s="51"/>
      <c r="F8" s="33"/>
      <c r="G8" s="33"/>
    </row>
    <row r="9" spans="1:10" ht="18.75" customHeight="1" x14ac:dyDescent="0.15">
      <c r="A9" s="29"/>
      <c r="B9" s="29"/>
      <c r="C9" s="33"/>
      <c r="D9" s="33"/>
      <c r="E9" s="33"/>
      <c r="F9" s="33"/>
      <c r="G9" s="33"/>
    </row>
    <row r="10" spans="1:10" ht="18.75" customHeight="1" x14ac:dyDescent="0.15">
      <c r="A10" s="29" t="s">
        <v>39</v>
      </c>
      <c r="B10" s="29"/>
      <c r="C10" s="33" t="s">
        <v>38</v>
      </c>
      <c r="D10" s="33" t="s">
        <v>37</v>
      </c>
      <c r="E10" s="33" t="s">
        <v>36</v>
      </c>
      <c r="F10" s="33" t="s">
        <v>35</v>
      </c>
      <c r="G10" s="33" t="s">
        <v>34</v>
      </c>
    </row>
    <row r="11" spans="1:10" ht="18.75" customHeight="1" x14ac:dyDescent="0.15">
      <c r="A11" s="29"/>
      <c r="B11" s="29"/>
      <c r="C11" s="33" t="s">
        <v>33</v>
      </c>
      <c r="D11" s="33" t="s">
        <v>29</v>
      </c>
      <c r="E11" s="33" t="s">
        <v>28</v>
      </c>
      <c r="F11" s="33" t="s">
        <v>31</v>
      </c>
      <c r="G11" s="33" t="s">
        <v>30</v>
      </c>
    </row>
    <row r="12" spans="1:10" ht="18.75" customHeight="1" x14ac:dyDescent="0.15">
      <c r="A12" s="29"/>
      <c r="B12" s="29"/>
      <c r="C12" s="33" t="s">
        <v>32</v>
      </c>
      <c r="D12" s="33" t="s">
        <v>27</v>
      </c>
      <c r="E12" s="33" t="s">
        <v>40</v>
      </c>
      <c r="F12" s="33" t="s">
        <v>25</v>
      </c>
      <c r="G12" s="33" t="s">
        <v>23</v>
      </c>
    </row>
    <row r="13" spans="1:10" ht="18.75" customHeight="1" x14ac:dyDescent="0.15">
      <c r="A13" s="29"/>
      <c r="B13" s="29"/>
      <c r="C13" s="31"/>
      <c r="D13" s="31"/>
      <c r="E13" s="31"/>
      <c r="F13" s="31"/>
      <c r="G13" s="31"/>
    </row>
    <row r="14" spans="1:10" ht="18.75" customHeight="1" x14ac:dyDescent="0.15">
      <c r="A14" s="29" t="s">
        <v>26</v>
      </c>
      <c r="B14" s="29"/>
      <c r="C14" s="33" t="s">
        <v>22</v>
      </c>
      <c r="D14" s="31"/>
      <c r="E14" s="31"/>
      <c r="F14" s="31"/>
      <c r="G14" s="31"/>
    </row>
    <row r="15" spans="1:10" ht="18.75" customHeight="1" x14ac:dyDescent="0.15">
      <c r="A15" s="29"/>
      <c r="B15" s="29"/>
      <c r="C15" s="33"/>
      <c r="D15" s="33"/>
      <c r="E15" s="33"/>
      <c r="F15" s="33"/>
      <c r="G15" s="31"/>
    </row>
    <row r="16" spans="1:10" ht="18.75" customHeight="1" x14ac:dyDescent="0.15">
      <c r="A16" s="29" t="s">
        <v>24</v>
      </c>
      <c r="B16" s="29"/>
      <c r="C16" s="33" t="s">
        <v>17</v>
      </c>
      <c r="D16" s="33" t="s">
        <v>107</v>
      </c>
      <c r="E16" s="33" t="s">
        <v>21</v>
      </c>
      <c r="G16" s="33"/>
      <c r="I16" s="33"/>
      <c r="J16" s="94"/>
    </row>
    <row r="17" spans="1:10" ht="18.75" customHeight="1" x14ac:dyDescent="0.15">
      <c r="A17" s="29"/>
      <c r="B17" s="29"/>
      <c r="C17" s="31"/>
      <c r="D17" s="31"/>
      <c r="E17" s="31"/>
      <c r="F17" s="31"/>
      <c r="G17" s="33"/>
      <c r="I17" s="33"/>
    </row>
    <row r="18" spans="1:10" ht="18.75" customHeight="1" x14ac:dyDescent="0.15">
      <c r="A18" s="29" t="s">
        <v>20</v>
      </c>
      <c r="B18" s="29"/>
      <c r="C18" s="33" t="s">
        <v>89</v>
      </c>
      <c r="D18" s="33" t="s">
        <v>19</v>
      </c>
      <c r="E18" s="33" t="s">
        <v>131</v>
      </c>
      <c r="F18" s="33" t="s">
        <v>99</v>
      </c>
      <c r="G18" s="33" t="s">
        <v>14</v>
      </c>
      <c r="I18" s="31"/>
    </row>
    <row r="19" spans="1:10" ht="18.75" customHeight="1" x14ac:dyDescent="0.15">
      <c r="A19" s="29"/>
      <c r="B19" s="29"/>
      <c r="C19" s="33" t="s">
        <v>16</v>
      </c>
      <c r="D19" s="33" t="s">
        <v>98</v>
      </c>
      <c r="E19" s="33" t="s">
        <v>18</v>
      </c>
      <c r="F19" s="33" t="s">
        <v>134</v>
      </c>
      <c r="G19" s="33" t="s">
        <v>132</v>
      </c>
      <c r="I19" s="31"/>
    </row>
    <row r="20" spans="1:10" ht="18.75" customHeight="1" x14ac:dyDescent="0.15">
      <c r="A20" s="29"/>
      <c r="B20" s="29"/>
      <c r="C20" s="33" t="s">
        <v>136</v>
      </c>
      <c r="D20" s="33" t="s">
        <v>88</v>
      </c>
      <c r="E20" s="33" t="s">
        <v>133</v>
      </c>
      <c r="F20" s="33" t="s">
        <v>135</v>
      </c>
      <c r="G20" s="33" t="s">
        <v>108</v>
      </c>
      <c r="I20" s="33"/>
    </row>
    <row r="21" spans="1:10" ht="18.75" customHeight="1" x14ac:dyDescent="0.15">
      <c r="A21" s="29"/>
      <c r="B21" s="29"/>
      <c r="C21" s="33" t="s">
        <v>137</v>
      </c>
      <c r="D21" s="33" t="s">
        <v>138</v>
      </c>
      <c r="E21" s="33" t="s">
        <v>163</v>
      </c>
      <c r="F21" s="33" t="s">
        <v>164</v>
      </c>
      <c r="G21" s="33" t="s">
        <v>100</v>
      </c>
      <c r="I21" s="33"/>
    </row>
    <row r="22" spans="1:10" ht="18.75" customHeight="1" x14ac:dyDescent="0.15">
      <c r="A22" s="29"/>
      <c r="B22" s="29"/>
      <c r="C22" s="33" t="s">
        <v>166</v>
      </c>
      <c r="D22" s="33" t="s">
        <v>167</v>
      </c>
      <c r="E22" s="33" t="s">
        <v>168</v>
      </c>
      <c r="F22" s="33" t="s">
        <v>169</v>
      </c>
      <c r="G22" s="33" t="s">
        <v>165</v>
      </c>
      <c r="I22" s="33"/>
    </row>
    <row r="23" spans="1:10" ht="18.75" customHeight="1" x14ac:dyDescent="0.15">
      <c r="A23" s="29"/>
      <c r="B23" s="29"/>
      <c r="C23" s="33" t="s">
        <v>171</v>
      </c>
      <c r="D23" s="33" t="s">
        <v>172</v>
      </c>
      <c r="E23" s="33" t="s">
        <v>173</v>
      </c>
      <c r="F23" s="33" t="s">
        <v>174</v>
      </c>
      <c r="G23" s="33" t="s">
        <v>170</v>
      </c>
      <c r="I23" s="33"/>
    </row>
    <row r="24" spans="1:10" ht="18.75" customHeight="1" x14ac:dyDescent="0.15">
      <c r="A24" s="29"/>
      <c r="B24" s="29"/>
      <c r="C24" s="33" t="s">
        <v>11</v>
      </c>
      <c r="D24" s="33" t="s">
        <v>176</v>
      </c>
      <c r="E24" s="33" t="s">
        <v>177</v>
      </c>
      <c r="F24" s="33" t="s">
        <v>178</v>
      </c>
      <c r="G24" s="33" t="s">
        <v>175</v>
      </c>
    </row>
    <row r="25" spans="1:10" ht="18.75" customHeight="1" x14ac:dyDescent="0.15">
      <c r="A25" s="29"/>
      <c r="B25" s="29"/>
      <c r="I25" s="33"/>
    </row>
    <row r="26" spans="1:10" ht="18.75" customHeight="1" x14ac:dyDescent="0.15">
      <c r="A26" s="29"/>
      <c r="B26" s="29"/>
      <c r="I26" s="33"/>
    </row>
    <row r="27" spans="1:10" ht="18.75" customHeight="1" x14ac:dyDescent="0.15">
      <c r="A27" s="29"/>
      <c r="B27" s="29"/>
      <c r="I27" s="33"/>
    </row>
    <row r="28" spans="1:10" ht="22.5" customHeight="1" x14ac:dyDescent="0.15">
      <c r="A28" s="36" t="s">
        <v>95</v>
      </c>
      <c r="B28" s="34"/>
      <c r="C28" s="32"/>
      <c r="D28" s="31"/>
      <c r="E28" s="31"/>
      <c r="F28" s="31"/>
      <c r="G28" s="31"/>
      <c r="I28" s="33"/>
    </row>
    <row r="29" spans="1:10" ht="18.75" customHeight="1" x14ac:dyDescent="0.15">
      <c r="A29" s="29"/>
      <c r="B29" s="29"/>
      <c r="C29" s="31"/>
      <c r="D29" s="31"/>
      <c r="E29" s="31"/>
      <c r="F29" s="31"/>
      <c r="G29" s="31"/>
      <c r="I29" s="33"/>
    </row>
    <row r="30" spans="1:10" ht="26.25" customHeight="1" x14ac:dyDescent="0.15">
      <c r="A30" s="35" t="s">
        <v>92</v>
      </c>
      <c r="B30" s="35"/>
      <c r="C30" s="31" t="s">
        <v>15</v>
      </c>
      <c r="D30" s="31"/>
      <c r="E30" s="31"/>
      <c r="F30" s="31"/>
      <c r="G30" s="54"/>
      <c r="I30" s="33"/>
      <c r="J30" s="28"/>
    </row>
    <row r="31" spans="1:10" ht="12.75" customHeight="1" x14ac:dyDescent="0.15">
      <c r="A31" s="29"/>
      <c r="B31" s="29"/>
      <c r="C31" s="32"/>
      <c r="D31" s="31"/>
      <c r="E31" s="31"/>
      <c r="F31" s="31"/>
      <c r="G31" s="54"/>
      <c r="J31" s="28"/>
    </row>
    <row r="32" spans="1:10" ht="27" customHeight="1" x14ac:dyDescent="0.15">
      <c r="A32" s="35" t="s">
        <v>91</v>
      </c>
      <c r="B32" s="35"/>
      <c r="C32" s="33" t="s">
        <v>14</v>
      </c>
      <c r="G32" s="54"/>
      <c r="J32" s="28"/>
    </row>
    <row r="33" spans="1:7" ht="18.75" customHeight="1" x14ac:dyDescent="0.15">
      <c r="A33" s="29"/>
      <c r="B33" s="29"/>
      <c r="C33" s="31"/>
      <c r="D33" s="31"/>
      <c r="F33" s="31"/>
      <c r="G33" s="54"/>
    </row>
    <row r="34" spans="1:7" ht="18.75" customHeight="1" x14ac:dyDescent="0.15">
      <c r="A34" s="29" t="s">
        <v>94</v>
      </c>
      <c r="B34" s="29"/>
      <c r="C34" s="33" t="s">
        <v>13</v>
      </c>
      <c r="D34" s="33" t="s">
        <v>12</v>
      </c>
      <c r="E34" s="33" t="s">
        <v>11</v>
      </c>
      <c r="F34" s="33" t="s">
        <v>139</v>
      </c>
      <c r="G34" s="33" t="s">
        <v>10</v>
      </c>
    </row>
    <row r="35" spans="1:7" ht="18.75" customHeight="1" x14ac:dyDescent="0.15">
      <c r="A35" s="29"/>
      <c r="B35" s="29"/>
      <c r="C35" s="33" t="s">
        <v>8</v>
      </c>
      <c r="D35" s="33" t="s">
        <v>90</v>
      </c>
      <c r="E35" s="31" t="s">
        <v>179</v>
      </c>
      <c r="F35" s="33" t="s">
        <v>9</v>
      </c>
      <c r="G35" s="33" t="s">
        <v>7</v>
      </c>
    </row>
    <row r="36" spans="1:7" ht="18.75" customHeight="1" x14ac:dyDescent="0.15">
      <c r="A36" s="29"/>
      <c r="B36" s="29"/>
      <c r="C36" s="31" t="s">
        <v>182</v>
      </c>
      <c r="D36" s="33" t="s">
        <v>180</v>
      </c>
      <c r="E36" s="33" t="s">
        <v>101</v>
      </c>
      <c r="F36" s="33" t="s">
        <v>181</v>
      </c>
    </row>
    <row r="37" spans="1:7" x14ac:dyDescent="0.15">
      <c r="A37" s="30"/>
      <c r="B37" s="30"/>
    </row>
    <row r="38" spans="1:7" x14ac:dyDescent="0.15">
      <c r="A38" s="30"/>
      <c r="B38" s="30"/>
    </row>
  </sheetData>
  <phoneticPr fontId="2"/>
  <pageMargins left="0.89" right="0.78700000000000003" top="0.98399999999999999" bottom="0.49" header="0.51200000000000001" footer="0.51200000000000001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BreakPreview" zoomScaleNormal="100" zoomScaleSheetLayoutView="100" workbookViewId="0">
      <selection sqref="A1:D1"/>
    </sheetView>
  </sheetViews>
  <sheetFormatPr defaultRowHeight="13.5" x14ac:dyDescent="0.15"/>
  <cols>
    <col min="1" max="1" width="4.5" style="41" bestFit="1" customWidth="1"/>
    <col min="2" max="2" width="11.375" style="1" customWidth="1"/>
    <col min="3" max="3" width="1.75" style="1" customWidth="1"/>
    <col min="4" max="4" width="79.875" style="1" bestFit="1" customWidth="1"/>
    <col min="5" max="16384" width="9" style="1"/>
  </cols>
  <sheetData>
    <row r="1" spans="1:4" ht="24" x14ac:dyDescent="0.15">
      <c r="A1" s="116" t="s">
        <v>103</v>
      </c>
      <c r="B1" s="117"/>
      <c r="C1" s="117"/>
      <c r="D1" s="117"/>
    </row>
    <row r="2" spans="1:4" x14ac:dyDescent="0.15">
      <c r="A2" s="37"/>
      <c r="B2" s="18"/>
      <c r="C2" s="18"/>
      <c r="D2" s="18"/>
    </row>
    <row r="3" spans="1:4" ht="81" x14ac:dyDescent="0.15">
      <c r="A3" s="38">
        <v>1</v>
      </c>
      <c r="B3" s="19" t="s">
        <v>66</v>
      </c>
      <c r="C3" s="19"/>
      <c r="D3" s="20" t="s">
        <v>93</v>
      </c>
    </row>
    <row r="4" spans="1:4" ht="54" x14ac:dyDescent="0.15">
      <c r="A4" s="38">
        <v>2</v>
      </c>
      <c r="B4" s="19" t="s">
        <v>65</v>
      </c>
      <c r="C4" s="19"/>
      <c r="D4" s="20" t="s">
        <v>96</v>
      </c>
    </row>
    <row r="5" spans="1:4" ht="27" customHeight="1" x14ac:dyDescent="0.15">
      <c r="A5" s="38">
        <v>3</v>
      </c>
      <c r="B5" s="19" t="s">
        <v>64</v>
      </c>
      <c r="C5" s="19"/>
      <c r="D5" s="20" t="s">
        <v>106</v>
      </c>
    </row>
    <row r="6" spans="1:4" ht="27" x14ac:dyDescent="0.15">
      <c r="A6" s="38">
        <v>4</v>
      </c>
      <c r="B6" s="19" t="s">
        <v>63</v>
      </c>
      <c r="C6" s="19"/>
      <c r="D6" s="20" t="s">
        <v>140</v>
      </c>
    </row>
    <row r="7" spans="1:4" ht="27" x14ac:dyDescent="0.15">
      <c r="A7" s="38">
        <v>5</v>
      </c>
      <c r="B7" s="19" t="s">
        <v>62</v>
      </c>
      <c r="C7" s="19"/>
      <c r="D7" s="20" t="s">
        <v>61</v>
      </c>
    </row>
    <row r="8" spans="1:4" ht="27" x14ac:dyDescent="0.15">
      <c r="A8" s="38">
        <v>6</v>
      </c>
      <c r="B8" s="19" t="s">
        <v>60</v>
      </c>
      <c r="C8" s="19"/>
      <c r="D8" s="20" t="s">
        <v>83</v>
      </c>
    </row>
    <row r="9" spans="1:4" ht="50.25" customHeight="1" x14ac:dyDescent="0.15">
      <c r="A9" s="38">
        <v>7</v>
      </c>
      <c r="B9" s="19" t="s">
        <v>59</v>
      </c>
      <c r="C9" s="19"/>
      <c r="D9" s="20" t="s">
        <v>58</v>
      </c>
    </row>
    <row r="10" spans="1:4" ht="40.5" x14ac:dyDescent="0.15">
      <c r="A10" s="38">
        <v>8</v>
      </c>
      <c r="B10" s="19" t="s">
        <v>57</v>
      </c>
      <c r="C10" s="19"/>
      <c r="D10" s="20" t="s">
        <v>56</v>
      </c>
    </row>
    <row r="11" spans="1:4" ht="40.5" x14ac:dyDescent="0.15">
      <c r="A11" s="38">
        <v>9</v>
      </c>
      <c r="B11" s="19" t="s">
        <v>55</v>
      </c>
      <c r="C11" s="19"/>
      <c r="D11" s="20" t="s">
        <v>86</v>
      </c>
    </row>
    <row r="12" spans="1:4" ht="27" x14ac:dyDescent="0.15">
      <c r="A12" s="38">
        <v>10</v>
      </c>
      <c r="B12" s="19" t="s">
        <v>54</v>
      </c>
      <c r="C12" s="19"/>
      <c r="D12" s="20" t="s">
        <v>53</v>
      </c>
    </row>
    <row r="13" spans="1:4" ht="40.5" x14ac:dyDescent="0.15">
      <c r="A13" s="38">
        <v>11</v>
      </c>
      <c r="B13" s="19" t="s">
        <v>52</v>
      </c>
      <c r="C13" s="19"/>
      <c r="D13" s="21" t="s">
        <v>84</v>
      </c>
    </row>
    <row r="14" spans="1:4" ht="40.5" x14ac:dyDescent="0.15">
      <c r="A14" s="38">
        <v>12</v>
      </c>
      <c r="B14" s="19" t="s">
        <v>51</v>
      </c>
      <c r="C14" s="19"/>
      <c r="D14" s="20" t="s">
        <v>50</v>
      </c>
    </row>
    <row r="15" spans="1:4" ht="40.5" x14ac:dyDescent="0.15">
      <c r="A15" s="38">
        <v>13</v>
      </c>
      <c r="B15" s="19" t="s">
        <v>49</v>
      </c>
      <c r="C15" s="19"/>
      <c r="D15" s="20" t="s">
        <v>85</v>
      </c>
    </row>
    <row r="16" spans="1:4" ht="27" x14ac:dyDescent="0.15">
      <c r="A16" s="38">
        <v>14</v>
      </c>
      <c r="B16" s="19" t="s">
        <v>48</v>
      </c>
      <c r="C16" s="19"/>
      <c r="D16" s="20" t="s">
        <v>47</v>
      </c>
    </row>
    <row r="17" spans="1:5" x14ac:dyDescent="0.15">
      <c r="A17" s="37"/>
      <c r="B17" s="18"/>
      <c r="C17" s="18"/>
      <c r="D17" s="18"/>
    </row>
    <row r="18" spans="1:5" x14ac:dyDescent="0.15">
      <c r="A18" s="39"/>
      <c r="B18" s="22" t="s">
        <v>46</v>
      </c>
      <c r="C18" s="18"/>
      <c r="D18" s="18"/>
      <c r="E18" s="14"/>
    </row>
    <row r="19" spans="1:5" x14ac:dyDescent="0.15">
      <c r="A19" s="39"/>
      <c r="B19" s="118" t="s">
        <v>187</v>
      </c>
      <c r="C19" s="118"/>
      <c r="D19" s="118"/>
    </row>
    <row r="20" spans="1:5" x14ac:dyDescent="0.15">
      <c r="A20" s="39"/>
      <c r="B20" s="18"/>
      <c r="C20" s="18"/>
      <c r="D20" s="18"/>
    </row>
    <row r="21" spans="1:5" ht="17.25" x14ac:dyDescent="0.15">
      <c r="A21" s="52" t="s">
        <v>102</v>
      </c>
      <c r="B21" s="18"/>
      <c r="C21" s="18"/>
      <c r="D21" s="23"/>
    </row>
    <row r="22" spans="1:5" x14ac:dyDescent="0.15">
      <c r="A22" s="40"/>
      <c r="D22" s="13"/>
    </row>
    <row r="23" spans="1:5" ht="13.5" customHeight="1" x14ac:dyDescent="0.15">
      <c r="A23" s="52"/>
      <c r="B23" s="53" t="s">
        <v>185</v>
      </c>
      <c r="C23" s="52"/>
      <c r="D23" s="52"/>
    </row>
    <row r="24" spans="1:5" ht="9" customHeight="1" x14ac:dyDescent="0.15">
      <c r="B24" s="18"/>
      <c r="C24" s="18"/>
      <c r="D24" s="18"/>
    </row>
    <row r="25" spans="1:5" x14ac:dyDescent="0.15">
      <c r="B25" s="18" t="s">
        <v>110</v>
      </c>
      <c r="C25" s="18"/>
      <c r="D25" s="18"/>
    </row>
    <row r="26" spans="1:5" x14ac:dyDescent="0.15">
      <c r="B26" s="18" t="s">
        <v>111</v>
      </c>
      <c r="C26" s="18"/>
      <c r="D26" s="18"/>
    </row>
    <row r="27" spans="1:5" x14ac:dyDescent="0.15">
      <c r="B27" s="18" t="s">
        <v>109</v>
      </c>
      <c r="C27" s="18"/>
      <c r="D27" s="18"/>
    </row>
    <row r="28" spans="1:5" x14ac:dyDescent="0.15">
      <c r="B28" s="18" t="s">
        <v>144</v>
      </c>
      <c r="C28" s="18"/>
      <c r="D28" s="18"/>
    </row>
    <row r="29" spans="1:5" ht="9" customHeight="1" x14ac:dyDescent="0.15">
      <c r="B29" s="18"/>
      <c r="C29" s="18"/>
      <c r="D29" s="18"/>
    </row>
    <row r="30" spans="1:5" x14ac:dyDescent="0.15">
      <c r="B30" s="53" t="s">
        <v>186</v>
      </c>
      <c r="C30" s="18"/>
    </row>
    <row r="31" spans="1:5" ht="9" customHeight="1" x14ac:dyDescent="0.15">
      <c r="B31" s="53"/>
      <c r="C31" s="18"/>
    </row>
    <row r="32" spans="1:5" x14ac:dyDescent="0.15">
      <c r="B32" s="18" t="s">
        <v>105</v>
      </c>
      <c r="C32" s="18"/>
      <c r="D32" s="18"/>
    </row>
    <row r="33" spans="2:4" x14ac:dyDescent="0.15">
      <c r="B33" s="18"/>
      <c r="C33" s="18"/>
    </row>
    <row r="34" spans="2:4" x14ac:dyDescent="0.15">
      <c r="B34" s="18"/>
      <c r="C34" s="18"/>
      <c r="D34" s="18"/>
    </row>
  </sheetData>
  <mergeCells count="2">
    <mergeCell ref="A1:D1"/>
    <mergeCell ref="B19:D19"/>
  </mergeCells>
  <phoneticPr fontId="2"/>
  <printOptions horizontalCentered="1"/>
  <pageMargins left="0.53" right="0.42" top="0.71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1"/>
  <sheetViews>
    <sheetView view="pageBreakPreview" zoomScale="115" zoomScaleNormal="100" zoomScaleSheetLayoutView="115" workbookViewId="0">
      <selection activeCell="B1" sqref="B1:C1"/>
    </sheetView>
  </sheetViews>
  <sheetFormatPr defaultRowHeight="13.5" x14ac:dyDescent="0.15"/>
  <cols>
    <col min="1" max="1" width="5" customWidth="1"/>
    <col min="10" max="10" width="4.375" customWidth="1"/>
    <col min="11" max="11" width="8.375" customWidth="1"/>
  </cols>
  <sheetData>
    <row r="1" spans="2:9" s="45" customFormat="1" ht="21" x14ac:dyDescent="0.15">
      <c r="B1" s="119" t="s">
        <v>81</v>
      </c>
      <c r="C1" s="119"/>
      <c r="D1" s="46"/>
      <c r="E1" s="46"/>
      <c r="F1" s="46"/>
      <c r="G1" s="46"/>
      <c r="H1" s="46"/>
      <c r="I1" s="46"/>
    </row>
    <row r="2" spans="2:9" s="45" customFormat="1" ht="9" customHeight="1" x14ac:dyDescent="0.15">
      <c r="E2" s="47"/>
      <c r="F2"/>
      <c r="G2"/>
      <c r="H2" s="48"/>
      <c r="I2"/>
    </row>
    <row r="3" spans="2:9" s="45" customFormat="1" ht="9" customHeight="1" x14ac:dyDescent="0.15">
      <c r="E3" s="47"/>
      <c r="F3"/>
      <c r="G3"/>
      <c r="H3"/>
      <c r="I3"/>
    </row>
    <row r="4" spans="2:9" s="45" customFormat="1" x14ac:dyDescent="0.15">
      <c r="F4" s="49"/>
      <c r="G4" s="49"/>
      <c r="H4" s="49"/>
      <c r="I4" s="49"/>
    </row>
    <row r="5" spans="2:9" s="45" customFormat="1" x14ac:dyDescent="0.15">
      <c r="F5" s="49"/>
      <c r="G5" s="49"/>
      <c r="H5" s="49"/>
      <c r="I5" s="49"/>
    </row>
    <row r="6" spans="2:9" s="45" customFormat="1" x14ac:dyDescent="0.15">
      <c r="F6" s="49"/>
      <c r="G6" s="49"/>
      <c r="H6" s="49"/>
      <c r="I6" s="49"/>
    </row>
    <row r="7" spans="2:9" s="45" customFormat="1" x14ac:dyDescent="0.15">
      <c r="F7" s="49"/>
      <c r="G7" s="49"/>
      <c r="H7" s="49"/>
      <c r="I7" s="49"/>
    </row>
    <row r="8" spans="2:9" s="45" customFormat="1" x14ac:dyDescent="0.15">
      <c r="F8" s="49"/>
      <c r="G8" s="49"/>
      <c r="H8" s="49"/>
      <c r="I8" s="49"/>
    </row>
    <row r="9" spans="2:9" s="45" customFormat="1" x14ac:dyDescent="0.15">
      <c r="F9" s="49"/>
      <c r="G9" s="49"/>
      <c r="H9" s="49"/>
      <c r="I9" s="49"/>
    </row>
    <row r="10" spans="2:9" s="45" customFormat="1" x14ac:dyDescent="0.15">
      <c r="F10" s="49"/>
      <c r="G10" s="49"/>
      <c r="H10" s="49"/>
      <c r="I10" s="49"/>
    </row>
    <row r="11" spans="2:9" s="45" customFormat="1" x14ac:dyDescent="0.15">
      <c r="F11" s="49"/>
      <c r="G11" s="49"/>
      <c r="H11" s="49"/>
      <c r="I11" s="49"/>
    </row>
    <row r="12" spans="2:9" s="45" customFormat="1" x14ac:dyDescent="0.15">
      <c r="F12" s="49"/>
      <c r="G12" s="49"/>
      <c r="H12" s="49"/>
      <c r="I12" s="49"/>
    </row>
    <row r="13" spans="2:9" s="45" customFormat="1" x14ac:dyDescent="0.15">
      <c r="F13" s="49"/>
      <c r="G13" s="49"/>
      <c r="H13" s="49"/>
      <c r="I13" s="49"/>
    </row>
    <row r="14" spans="2:9" s="45" customFormat="1" x14ac:dyDescent="0.15">
      <c r="F14" s="49"/>
      <c r="G14" s="49"/>
      <c r="H14" s="49"/>
      <c r="I14" s="49"/>
    </row>
    <row r="15" spans="2:9" s="45" customFormat="1" x14ac:dyDescent="0.15">
      <c r="F15" s="49"/>
      <c r="G15" s="49"/>
      <c r="H15" s="49"/>
      <c r="I15" s="49"/>
    </row>
    <row r="16" spans="2:9" s="45" customFormat="1" x14ac:dyDescent="0.15">
      <c r="F16" s="49"/>
      <c r="G16" s="49"/>
      <c r="H16" s="49"/>
      <c r="I16" s="49"/>
    </row>
    <row r="17" spans="6:9" s="45" customFormat="1" x14ac:dyDescent="0.15">
      <c r="F17" s="49"/>
      <c r="G17" s="49"/>
      <c r="H17" s="49"/>
      <c r="I17" s="49"/>
    </row>
    <row r="18" spans="6:9" s="45" customFormat="1" x14ac:dyDescent="0.15">
      <c r="F18" s="49"/>
      <c r="G18" s="49"/>
      <c r="H18" s="49"/>
      <c r="I18" s="49"/>
    </row>
    <row r="19" spans="6:9" s="45" customFormat="1" x14ac:dyDescent="0.15">
      <c r="F19" s="49"/>
      <c r="G19" s="49"/>
      <c r="H19" s="49"/>
      <c r="I19" s="49"/>
    </row>
    <row r="20" spans="6:9" s="45" customFormat="1" x14ac:dyDescent="0.15">
      <c r="F20" s="49"/>
      <c r="G20" s="49"/>
      <c r="H20" s="49"/>
      <c r="I20" s="49"/>
    </row>
    <row r="21" spans="6:9" s="45" customFormat="1" x14ac:dyDescent="0.15">
      <c r="F21" s="49"/>
      <c r="G21" s="49"/>
      <c r="H21" s="49"/>
      <c r="I21" s="49"/>
    </row>
    <row r="22" spans="6:9" s="45" customFormat="1" x14ac:dyDescent="0.15">
      <c r="F22" s="49"/>
      <c r="G22" s="49"/>
      <c r="H22" s="49"/>
      <c r="I22" s="49"/>
    </row>
    <row r="23" spans="6:9" s="45" customFormat="1" x14ac:dyDescent="0.15">
      <c r="F23" s="49"/>
      <c r="G23" s="49"/>
      <c r="H23" s="49"/>
      <c r="I23" s="49"/>
    </row>
    <row r="24" spans="6:9" s="45" customFormat="1" x14ac:dyDescent="0.15">
      <c r="F24" s="49"/>
      <c r="G24" s="49"/>
      <c r="H24" s="49"/>
      <c r="I24" s="49"/>
    </row>
    <row r="25" spans="6:9" s="45" customFormat="1" x14ac:dyDescent="0.15">
      <c r="F25" s="49"/>
      <c r="G25" s="49"/>
      <c r="H25" s="49"/>
      <c r="I25" s="49"/>
    </row>
    <row r="26" spans="6:9" s="45" customFormat="1" x14ac:dyDescent="0.15">
      <c r="F26" s="49"/>
      <c r="G26" s="49"/>
      <c r="H26" s="49"/>
      <c r="I26" s="49"/>
    </row>
    <row r="27" spans="6:9" s="45" customFormat="1" x14ac:dyDescent="0.15">
      <c r="F27" s="49"/>
      <c r="G27" s="49"/>
      <c r="H27" s="49"/>
      <c r="I27" s="49"/>
    </row>
    <row r="28" spans="6:9" s="45" customFormat="1" x14ac:dyDescent="0.15">
      <c r="F28" s="49"/>
      <c r="G28" s="49"/>
      <c r="H28" s="49"/>
      <c r="I28" s="49"/>
    </row>
    <row r="29" spans="6:9" s="45" customFormat="1" x14ac:dyDescent="0.15">
      <c r="F29" s="49"/>
      <c r="G29" s="49"/>
      <c r="H29" s="49"/>
      <c r="I29" s="49"/>
    </row>
    <row r="30" spans="6:9" s="45" customFormat="1" x14ac:dyDescent="0.15">
      <c r="F30" s="49"/>
      <c r="G30" s="49"/>
      <c r="H30" s="49"/>
      <c r="I30" s="49"/>
    </row>
    <row r="31" spans="6:9" s="45" customFormat="1" x14ac:dyDescent="0.15">
      <c r="F31" s="49"/>
      <c r="G31" s="49"/>
      <c r="H31" s="49"/>
      <c r="I31" s="49"/>
    </row>
    <row r="32" spans="6:9" s="45" customFormat="1" x14ac:dyDescent="0.15">
      <c r="F32" s="49"/>
      <c r="G32" s="49"/>
      <c r="H32" s="49"/>
      <c r="I32" s="49"/>
    </row>
    <row r="33" spans="6:9" s="45" customFormat="1" ht="17.25" customHeight="1" x14ac:dyDescent="0.15">
      <c r="F33" s="49"/>
      <c r="G33" s="49"/>
      <c r="H33" s="49"/>
      <c r="I33" s="49"/>
    </row>
    <row r="34" spans="6:9" s="45" customFormat="1" x14ac:dyDescent="0.15">
      <c r="F34" s="49"/>
      <c r="G34" s="49"/>
      <c r="H34" s="49"/>
      <c r="I34" s="49"/>
    </row>
    <row r="35" spans="6:9" s="45" customFormat="1" x14ac:dyDescent="0.15">
      <c r="F35" s="49"/>
      <c r="G35" s="49"/>
      <c r="H35" s="49"/>
      <c r="I35" s="49"/>
    </row>
    <row r="36" spans="6:9" s="45" customFormat="1" ht="20.25" customHeight="1" x14ac:dyDescent="0.15">
      <c r="F36" s="49"/>
      <c r="G36" s="49"/>
      <c r="H36" s="49"/>
      <c r="I36" s="49"/>
    </row>
    <row r="37" spans="6:9" s="45" customFormat="1" ht="20.25" customHeight="1" x14ac:dyDescent="0.15">
      <c r="F37" s="49"/>
      <c r="G37" s="49"/>
      <c r="H37" s="49"/>
      <c r="I37" s="49"/>
    </row>
    <row r="38" spans="6:9" s="45" customFormat="1" ht="20.25" customHeight="1" x14ac:dyDescent="0.15">
      <c r="F38" s="49"/>
      <c r="G38" s="49"/>
      <c r="H38" s="49"/>
      <c r="I38" s="49"/>
    </row>
    <row r="39" spans="6:9" s="45" customFormat="1" ht="20.25" customHeight="1" x14ac:dyDescent="0.15">
      <c r="F39" s="49"/>
      <c r="G39" s="49"/>
      <c r="H39" s="49"/>
      <c r="I39" s="49"/>
    </row>
    <row r="40" spans="6:9" s="45" customFormat="1" ht="20.25" customHeight="1" x14ac:dyDescent="0.15">
      <c r="F40" s="49"/>
      <c r="G40" s="49"/>
      <c r="H40" s="49"/>
      <c r="I40" s="49"/>
    </row>
    <row r="41" spans="6:9" s="45" customFormat="1" ht="20.25" customHeight="1" x14ac:dyDescent="0.15">
      <c r="F41" s="49"/>
      <c r="G41" s="49"/>
      <c r="H41" s="49"/>
      <c r="I41" s="49"/>
    </row>
    <row r="42" spans="6:9" s="45" customFormat="1" ht="18" customHeight="1" x14ac:dyDescent="0.15">
      <c r="F42" s="49"/>
      <c r="G42" s="49"/>
      <c r="H42" s="49"/>
      <c r="I42" s="49"/>
    </row>
    <row r="43" spans="6:9" s="45" customFormat="1" ht="18" customHeight="1" x14ac:dyDescent="0.15">
      <c r="F43" s="49"/>
      <c r="G43" s="49"/>
      <c r="H43" s="49"/>
      <c r="I43" s="49"/>
    </row>
    <row r="44" spans="6:9" s="45" customFormat="1" ht="20.25" customHeight="1" x14ac:dyDescent="0.15">
      <c r="F44" s="49"/>
      <c r="G44" s="49"/>
      <c r="H44" s="49"/>
      <c r="I44" s="49"/>
    </row>
    <row r="45" spans="6:9" s="45" customFormat="1" ht="20.25" customHeight="1" x14ac:dyDescent="0.15">
      <c r="F45" s="49"/>
      <c r="G45" s="49"/>
      <c r="H45" s="49"/>
      <c r="I45" s="49"/>
    </row>
    <row r="46" spans="6:9" s="45" customFormat="1" ht="20.25" customHeight="1" x14ac:dyDescent="0.15">
      <c r="F46" s="49"/>
      <c r="G46" s="49"/>
      <c r="H46" s="49"/>
      <c r="I46" s="49"/>
    </row>
    <row r="47" spans="6:9" s="45" customFormat="1" ht="20.25" customHeight="1" x14ac:dyDescent="0.15">
      <c r="F47" s="49"/>
      <c r="G47" s="49"/>
      <c r="H47" s="49"/>
      <c r="I47" s="49"/>
    </row>
    <row r="48" spans="6:9" s="45" customFormat="1" ht="20.25" customHeight="1" x14ac:dyDescent="0.15">
      <c r="F48" s="49"/>
      <c r="G48" s="49"/>
      <c r="H48" s="49"/>
      <c r="I48" s="49"/>
    </row>
    <row r="49" spans="6:9" s="45" customFormat="1" ht="20.25" customHeight="1" x14ac:dyDescent="0.15">
      <c r="F49" s="49"/>
      <c r="G49" s="49"/>
      <c r="H49" s="49"/>
      <c r="I49" s="49"/>
    </row>
    <row r="50" spans="6:9" s="45" customFormat="1" ht="20.25" customHeight="1" x14ac:dyDescent="0.15">
      <c r="F50" s="49"/>
      <c r="G50" s="49"/>
      <c r="H50" s="49"/>
      <c r="I50" s="49"/>
    </row>
    <row r="51" spans="6:9" s="45" customFormat="1" ht="20.25" customHeight="1" x14ac:dyDescent="0.15">
      <c r="F51" s="49"/>
      <c r="G51" s="49"/>
      <c r="H51" s="49"/>
      <c r="I51" s="49"/>
    </row>
    <row r="52" spans="6:9" s="45" customFormat="1" x14ac:dyDescent="0.15">
      <c r="F52" s="49"/>
      <c r="G52" s="49"/>
      <c r="H52" s="49"/>
      <c r="I52" s="49"/>
    </row>
    <row r="53" spans="6:9" s="45" customFormat="1" x14ac:dyDescent="0.15">
      <c r="F53" s="49"/>
      <c r="G53" s="49"/>
      <c r="H53" s="49"/>
      <c r="I53" s="49"/>
    </row>
    <row r="54" spans="6:9" s="45" customFormat="1" x14ac:dyDescent="0.15">
      <c r="F54" s="49"/>
      <c r="G54" s="49"/>
      <c r="H54" s="49"/>
      <c r="I54" s="49"/>
    </row>
    <row r="55" spans="6:9" s="45" customFormat="1" x14ac:dyDescent="0.15">
      <c r="F55" s="49"/>
      <c r="G55" s="49"/>
      <c r="H55" s="49"/>
      <c r="I55" s="49"/>
    </row>
    <row r="56" spans="6:9" s="45" customFormat="1" x14ac:dyDescent="0.15">
      <c r="F56" s="49"/>
      <c r="G56" s="49"/>
      <c r="H56" s="49"/>
      <c r="I56" s="49"/>
    </row>
    <row r="57" spans="6:9" s="45" customFormat="1" x14ac:dyDescent="0.15">
      <c r="F57" s="49"/>
      <c r="G57" s="49"/>
      <c r="H57" s="49"/>
      <c r="I57" s="49"/>
    </row>
    <row r="58" spans="6:9" s="45" customFormat="1" x14ac:dyDescent="0.15">
      <c r="F58" s="49"/>
      <c r="G58" s="49"/>
      <c r="H58" s="49"/>
      <c r="I58" s="49"/>
    </row>
    <row r="59" spans="6:9" s="45" customFormat="1" x14ac:dyDescent="0.15">
      <c r="F59" s="49"/>
      <c r="G59" s="49"/>
      <c r="H59" s="49"/>
      <c r="I59" s="49"/>
    </row>
    <row r="60" spans="6:9" s="45" customFormat="1" x14ac:dyDescent="0.15">
      <c r="F60" s="49"/>
      <c r="G60" s="49"/>
      <c r="H60" s="49"/>
      <c r="I60" s="49"/>
    </row>
    <row r="61" spans="6:9" s="45" customFormat="1" x14ac:dyDescent="0.15">
      <c r="F61" s="50"/>
      <c r="G61" s="49"/>
      <c r="H61" s="49"/>
      <c r="I61" s="49"/>
    </row>
  </sheetData>
  <mergeCells count="1">
    <mergeCell ref="B1:C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view="pageBreakPreview" zoomScaleNormal="100" zoomScaleSheetLayoutView="100" workbookViewId="0">
      <selection activeCell="C2" sqref="C2:G2"/>
    </sheetView>
  </sheetViews>
  <sheetFormatPr defaultRowHeight="13.5" x14ac:dyDescent="0.15"/>
  <cols>
    <col min="1" max="8" width="9" style="1"/>
    <col min="9" max="9" width="18.875" style="1" customWidth="1"/>
    <col min="10" max="16384" width="9" style="1"/>
  </cols>
  <sheetData>
    <row r="2" spans="1:9" ht="38.25" customHeight="1" x14ac:dyDescent="0.15">
      <c r="A2" s="18"/>
      <c r="B2" s="18"/>
      <c r="C2" s="123" t="s">
        <v>80</v>
      </c>
      <c r="D2" s="123"/>
      <c r="E2" s="123"/>
      <c r="F2" s="123"/>
      <c r="G2" s="123"/>
      <c r="H2" s="18"/>
      <c r="I2" s="18"/>
    </row>
    <row r="3" spans="1:9" ht="38.25" customHeight="1" x14ac:dyDescent="0.15">
      <c r="A3" s="18"/>
      <c r="B3" s="18"/>
      <c r="C3" s="42"/>
      <c r="D3" s="42"/>
      <c r="E3" s="42"/>
      <c r="F3" s="42"/>
      <c r="G3" s="42"/>
      <c r="H3" s="18"/>
      <c r="I3" s="18"/>
    </row>
    <row r="4" spans="1:9" x14ac:dyDescent="0.15">
      <c r="A4" s="18"/>
      <c r="B4" s="18"/>
      <c r="C4" s="18"/>
      <c r="D4" s="18"/>
      <c r="E4" s="18"/>
      <c r="F4" s="18"/>
      <c r="G4" s="18"/>
      <c r="H4" s="18"/>
      <c r="I4" s="18"/>
    </row>
    <row r="5" spans="1:9" ht="37.5" customHeight="1" x14ac:dyDescent="0.15">
      <c r="A5" s="124" t="s">
        <v>79</v>
      </c>
      <c r="B5" s="124"/>
      <c r="C5" s="124"/>
      <c r="D5" s="124"/>
      <c r="E5" s="124"/>
      <c r="F5" s="124"/>
      <c r="G5" s="124"/>
      <c r="H5" s="124"/>
      <c r="I5" s="124"/>
    </row>
    <row r="6" spans="1:9" ht="37.5" customHeight="1" x14ac:dyDescent="0.15">
      <c r="A6" s="124" t="s">
        <v>78</v>
      </c>
      <c r="B6" s="124"/>
      <c r="C6" s="124"/>
      <c r="D6" s="124"/>
      <c r="E6" s="124"/>
      <c r="F6" s="124"/>
      <c r="G6" s="124"/>
      <c r="H6" s="124"/>
      <c r="I6" s="124"/>
    </row>
    <row r="7" spans="1:9" ht="37.5" customHeight="1" x14ac:dyDescent="0.15">
      <c r="A7" s="124" t="s">
        <v>77</v>
      </c>
      <c r="B7" s="124"/>
      <c r="C7" s="124"/>
      <c r="D7" s="124"/>
      <c r="E7" s="124"/>
      <c r="F7" s="124"/>
      <c r="G7" s="124"/>
      <c r="H7" s="124"/>
      <c r="I7" s="124"/>
    </row>
    <row r="8" spans="1:9" ht="26.25" customHeight="1" x14ac:dyDescent="0.15">
      <c r="A8" s="120" t="s">
        <v>76</v>
      </c>
      <c r="B8" s="120"/>
      <c r="C8" s="120"/>
      <c r="D8" s="120"/>
      <c r="E8" s="120"/>
      <c r="F8" s="120"/>
      <c r="G8" s="120"/>
      <c r="H8" s="120"/>
      <c r="I8" s="120"/>
    </row>
    <row r="9" spans="1:9" ht="26.25" customHeight="1" x14ac:dyDescent="0.15">
      <c r="A9" s="43"/>
      <c r="B9" s="43"/>
      <c r="C9" s="43"/>
      <c r="D9" s="43"/>
      <c r="E9" s="43"/>
      <c r="F9" s="43"/>
      <c r="G9" s="43"/>
      <c r="H9" s="43"/>
      <c r="I9" s="43"/>
    </row>
    <row r="10" spans="1:9" ht="27.75" customHeight="1" x14ac:dyDescent="0.15">
      <c r="A10" s="18"/>
      <c r="B10" s="18"/>
      <c r="C10" s="18"/>
      <c r="D10" s="18"/>
      <c r="E10" s="18"/>
      <c r="F10" s="18"/>
      <c r="G10" s="18"/>
      <c r="H10" s="18"/>
      <c r="I10" s="18"/>
    </row>
    <row r="11" spans="1:9" x14ac:dyDescent="0.15">
      <c r="A11" s="18"/>
      <c r="B11" s="18"/>
      <c r="C11" s="18"/>
      <c r="D11" s="18"/>
      <c r="E11" s="18"/>
      <c r="F11" s="18"/>
      <c r="G11" s="18"/>
      <c r="H11" s="18"/>
      <c r="I11" s="18"/>
    </row>
    <row r="12" spans="1:9" ht="22.5" customHeight="1" x14ac:dyDescent="0.2">
      <c r="A12" s="24">
        <v>1</v>
      </c>
      <c r="B12" s="24" t="s">
        <v>75</v>
      </c>
      <c r="C12" s="18"/>
      <c r="D12" s="18"/>
      <c r="E12" s="18"/>
      <c r="F12" s="18"/>
      <c r="G12" s="18"/>
      <c r="H12" s="18"/>
      <c r="I12" s="18"/>
    </row>
    <row r="13" spans="1:9" ht="22.5" customHeight="1" x14ac:dyDescent="0.15">
      <c r="A13" s="18"/>
      <c r="B13" s="18" t="s">
        <v>74</v>
      </c>
      <c r="C13" s="18"/>
      <c r="D13" s="18"/>
      <c r="E13" s="18"/>
      <c r="F13" s="18"/>
      <c r="G13" s="18"/>
      <c r="H13" s="18"/>
      <c r="I13" s="18"/>
    </row>
    <row r="14" spans="1:9" ht="22.5" customHeight="1" x14ac:dyDescent="0.15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22.5" customHeight="1" x14ac:dyDescent="0.2">
      <c r="A15" s="24">
        <v>2</v>
      </c>
      <c r="B15" s="24" t="s">
        <v>73</v>
      </c>
      <c r="C15" s="18"/>
      <c r="D15" s="18"/>
      <c r="E15" s="18"/>
      <c r="F15" s="18"/>
      <c r="G15" s="18"/>
      <c r="H15" s="18"/>
      <c r="I15" s="18"/>
    </row>
    <row r="16" spans="1:9" ht="22.5" customHeight="1" x14ac:dyDescent="0.15">
      <c r="A16" s="18"/>
      <c r="B16" s="18" t="s">
        <v>72</v>
      </c>
      <c r="C16" s="18"/>
      <c r="D16" s="18"/>
      <c r="E16" s="18"/>
      <c r="F16" s="18"/>
      <c r="G16" s="18"/>
      <c r="H16" s="18"/>
      <c r="I16" s="18"/>
    </row>
    <row r="17" spans="1:9" ht="22.5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</row>
    <row r="18" spans="1:9" ht="22.5" customHeight="1" x14ac:dyDescent="0.2">
      <c r="A18" s="24">
        <v>3</v>
      </c>
      <c r="B18" s="24" t="s">
        <v>71</v>
      </c>
      <c r="C18" s="18"/>
      <c r="D18" s="18"/>
      <c r="E18" s="18"/>
      <c r="F18" s="18"/>
      <c r="G18" s="18"/>
      <c r="H18" s="18"/>
      <c r="I18" s="18"/>
    </row>
    <row r="19" spans="1:9" ht="22.5" customHeight="1" x14ac:dyDescent="0.15">
      <c r="A19" s="18"/>
      <c r="B19" s="18" t="s">
        <v>70</v>
      </c>
      <c r="C19" s="18"/>
      <c r="D19" s="18"/>
      <c r="E19" s="18"/>
      <c r="F19" s="18"/>
      <c r="G19" s="18"/>
      <c r="H19" s="18"/>
      <c r="I19" s="18"/>
    </row>
    <row r="20" spans="1:9" ht="22.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22.5" customHeight="1" x14ac:dyDescent="0.2">
      <c r="A21" s="24">
        <v>4</v>
      </c>
      <c r="B21" s="24" t="s">
        <v>69</v>
      </c>
      <c r="C21" s="18"/>
      <c r="D21" s="18"/>
      <c r="E21" s="18"/>
      <c r="F21" s="18"/>
      <c r="G21" s="18"/>
      <c r="H21" s="18"/>
      <c r="I21" s="18"/>
    </row>
    <row r="22" spans="1:9" ht="22.5" customHeight="1" x14ac:dyDescent="0.15">
      <c r="A22" s="18"/>
      <c r="B22" s="18" t="s">
        <v>68</v>
      </c>
      <c r="C22" s="18"/>
      <c r="D22" s="18"/>
      <c r="E22" s="18"/>
      <c r="F22" s="18"/>
      <c r="G22" s="18"/>
      <c r="H22" s="18"/>
      <c r="I22" s="18"/>
    </row>
    <row r="23" spans="1:9" ht="22.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</row>
    <row r="24" spans="1:9" x14ac:dyDescent="0.15">
      <c r="A24" s="18"/>
      <c r="B24" s="18"/>
      <c r="C24" s="18"/>
      <c r="D24" s="18"/>
      <c r="E24" s="18"/>
      <c r="F24" s="18"/>
      <c r="G24" s="18"/>
      <c r="H24" s="18"/>
      <c r="I24" s="18"/>
    </row>
    <row r="25" spans="1:9" ht="55.5" customHeight="1" x14ac:dyDescent="0.15">
      <c r="A25" s="18"/>
      <c r="B25" s="121" t="s">
        <v>87</v>
      </c>
      <c r="C25" s="121"/>
      <c r="D25" s="121"/>
      <c r="E25" s="121"/>
      <c r="F25" s="121"/>
      <c r="G25" s="121"/>
      <c r="H25" s="121"/>
      <c r="I25" s="121"/>
    </row>
    <row r="26" spans="1:9" x14ac:dyDescent="0.15">
      <c r="A26" s="18"/>
      <c r="B26" s="122" t="s">
        <v>67</v>
      </c>
      <c r="C26" s="122"/>
      <c r="D26" s="122"/>
      <c r="E26" s="122"/>
      <c r="F26" s="122"/>
      <c r="G26" s="122"/>
      <c r="H26" s="122"/>
      <c r="I26" s="122"/>
    </row>
  </sheetData>
  <mergeCells count="7">
    <mergeCell ref="A8:I8"/>
    <mergeCell ref="B25:I25"/>
    <mergeCell ref="B26:I26"/>
    <mergeCell ref="C2:G2"/>
    <mergeCell ref="A5:I5"/>
    <mergeCell ref="A6:I6"/>
    <mergeCell ref="A7:I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view="pageBreakPreview" zoomScale="115" zoomScaleNormal="100" zoomScaleSheetLayoutView="115" workbookViewId="0">
      <selection sqref="A1:F1"/>
    </sheetView>
  </sheetViews>
  <sheetFormatPr defaultRowHeight="13.5" x14ac:dyDescent="0.15"/>
  <cols>
    <col min="1" max="1" width="3.5" bestFit="1" customWidth="1"/>
    <col min="2" max="2" width="4.5" style="60" bestFit="1" customWidth="1"/>
    <col min="3" max="3" width="9.625" style="61" bestFit="1" customWidth="1"/>
    <col min="4" max="4" width="13.125" style="62" customWidth="1"/>
    <col min="5" max="5" width="2.375" style="62" bestFit="1" customWidth="1"/>
    <col min="6" max="6" width="20.375" style="62" customWidth="1"/>
    <col min="7" max="7" width="2.375" style="62" bestFit="1" customWidth="1"/>
    <col min="8" max="14" width="6.5" customWidth="1"/>
    <col min="257" max="257" width="3.5" bestFit="1" customWidth="1"/>
    <col min="258" max="258" width="4.5" bestFit="1" customWidth="1"/>
    <col min="259" max="259" width="9.625" bestFit="1" customWidth="1"/>
    <col min="260" max="260" width="13.125" customWidth="1"/>
    <col min="261" max="261" width="2.375" bestFit="1" customWidth="1"/>
    <col min="262" max="262" width="20.375" customWidth="1"/>
    <col min="263" max="263" width="2.375" bestFit="1" customWidth="1"/>
    <col min="264" max="270" width="6.5" customWidth="1"/>
    <col min="513" max="513" width="3.5" bestFit="1" customWidth="1"/>
    <col min="514" max="514" width="4.5" bestFit="1" customWidth="1"/>
    <col min="515" max="515" width="9.625" bestFit="1" customWidth="1"/>
    <col min="516" max="516" width="13.125" customWidth="1"/>
    <col min="517" max="517" width="2.375" bestFit="1" customWidth="1"/>
    <col min="518" max="518" width="20.375" customWidth="1"/>
    <col min="519" max="519" width="2.375" bestFit="1" customWidth="1"/>
    <col min="520" max="526" width="6.5" customWidth="1"/>
    <col min="769" max="769" width="3.5" bestFit="1" customWidth="1"/>
    <col min="770" max="770" width="4.5" bestFit="1" customWidth="1"/>
    <col min="771" max="771" width="9.625" bestFit="1" customWidth="1"/>
    <col min="772" max="772" width="13.125" customWidth="1"/>
    <col min="773" max="773" width="2.375" bestFit="1" customWidth="1"/>
    <col min="774" max="774" width="20.375" customWidth="1"/>
    <col min="775" max="775" width="2.375" bestFit="1" customWidth="1"/>
    <col min="776" max="782" width="6.5" customWidth="1"/>
    <col min="1025" max="1025" width="3.5" bestFit="1" customWidth="1"/>
    <col min="1026" max="1026" width="4.5" bestFit="1" customWidth="1"/>
    <col min="1027" max="1027" width="9.625" bestFit="1" customWidth="1"/>
    <col min="1028" max="1028" width="13.125" customWidth="1"/>
    <col min="1029" max="1029" width="2.375" bestFit="1" customWidth="1"/>
    <col min="1030" max="1030" width="20.375" customWidth="1"/>
    <col min="1031" max="1031" width="2.375" bestFit="1" customWidth="1"/>
    <col min="1032" max="1038" width="6.5" customWidth="1"/>
    <col min="1281" max="1281" width="3.5" bestFit="1" customWidth="1"/>
    <col min="1282" max="1282" width="4.5" bestFit="1" customWidth="1"/>
    <col min="1283" max="1283" width="9.625" bestFit="1" customWidth="1"/>
    <col min="1284" max="1284" width="13.125" customWidth="1"/>
    <col min="1285" max="1285" width="2.375" bestFit="1" customWidth="1"/>
    <col min="1286" max="1286" width="20.375" customWidth="1"/>
    <col min="1287" max="1287" width="2.375" bestFit="1" customWidth="1"/>
    <col min="1288" max="1294" width="6.5" customWidth="1"/>
    <col min="1537" max="1537" width="3.5" bestFit="1" customWidth="1"/>
    <col min="1538" max="1538" width="4.5" bestFit="1" customWidth="1"/>
    <col min="1539" max="1539" width="9.625" bestFit="1" customWidth="1"/>
    <col min="1540" max="1540" width="13.125" customWidth="1"/>
    <col min="1541" max="1541" width="2.375" bestFit="1" customWidth="1"/>
    <col min="1542" max="1542" width="20.375" customWidth="1"/>
    <col min="1543" max="1543" width="2.375" bestFit="1" customWidth="1"/>
    <col min="1544" max="1550" width="6.5" customWidth="1"/>
    <col min="1793" max="1793" width="3.5" bestFit="1" customWidth="1"/>
    <col min="1794" max="1794" width="4.5" bestFit="1" customWidth="1"/>
    <col min="1795" max="1795" width="9.625" bestFit="1" customWidth="1"/>
    <col min="1796" max="1796" width="13.125" customWidth="1"/>
    <col min="1797" max="1797" width="2.375" bestFit="1" customWidth="1"/>
    <col min="1798" max="1798" width="20.375" customWidth="1"/>
    <col min="1799" max="1799" width="2.375" bestFit="1" customWidth="1"/>
    <col min="1800" max="1806" width="6.5" customWidth="1"/>
    <col min="2049" max="2049" width="3.5" bestFit="1" customWidth="1"/>
    <col min="2050" max="2050" width="4.5" bestFit="1" customWidth="1"/>
    <col min="2051" max="2051" width="9.625" bestFit="1" customWidth="1"/>
    <col min="2052" max="2052" width="13.125" customWidth="1"/>
    <col min="2053" max="2053" width="2.375" bestFit="1" customWidth="1"/>
    <col min="2054" max="2054" width="20.375" customWidth="1"/>
    <col min="2055" max="2055" width="2.375" bestFit="1" customWidth="1"/>
    <col min="2056" max="2062" width="6.5" customWidth="1"/>
    <col min="2305" max="2305" width="3.5" bestFit="1" customWidth="1"/>
    <col min="2306" max="2306" width="4.5" bestFit="1" customWidth="1"/>
    <col min="2307" max="2307" width="9.625" bestFit="1" customWidth="1"/>
    <col min="2308" max="2308" width="13.125" customWidth="1"/>
    <col min="2309" max="2309" width="2.375" bestFit="1" customWidth="1"/>
    <col min="2310" max="2310" width="20.375" customWidth="1"/>
    <col min="2311" max="2311" width="2.375" bestFit="1" customWidth="1"/>
    <col min="2312" max="2318" width="6.5" customWidth="1"/>
    <col min="2561" max="2561" width="3.5" bestFit="1" customWidth="1"/>
    <col min="2562" max="2562" width="4.5" bestFit="1" customWidth="1"/>
    <col min="2563" max="2563" width="9.625" bestFit="1" customWidth="1"/>
    <col min="2564" max="2564" width="13.125" customWidth="1"/>
    <col min="2565" max="2565" width="2.375" bestFit="1" customWidth="1"/>
    <col min="2566" max="2566" width="20.375" customWidth="1"/>
    <col min="2567" max="2567" width="2.375" bestFit="1" customWidth="1"/>
    <col min="2568" max="2574" width="6.5" customWidth="1"/>
    <col min="2817" max="2817" width="3.5" bestFit="1" customWidth="1"/>
    <col min="2818" max="2818" width="4.5" bestFit="1" customWidth="1"/>
    <col min="2819" max="2819" width="9.625" bestFit="1" customWidth="1"/>
    <col min="2820" max="2820" width="13.125" customWidth="1"/>
    <col min="2821" max="2821" width="2.375" bestFit="1" customWidth="1"/>
    <col min="2822" max="2822" width="20.375" customWidth="1"/>
    <col min="2823" max="2823" width="2.375" bestFit="1" customWidth="1"/>
    <col min="2824" max="2830" width="6.5" customWidth="1"/>
    <col min="3073" max="3073" width="3.5" bestFit="1" customWidth="1"/>
    <col min="3074" max="3074" width="4.5" bestFit="1" customWidth="1"/>
    <col min="3075" max="3075" width="9.625" bestFit="1" customWidth="1"/>
    <col min="3076" max="3076" width="13.125" customWidth="1"/>
    <col min="3077" max="3077" width="2.375" bestFit="1" customWidth="1"/>
    <col min="3078" max="3078" width="20.375" customWidth="1"/>
    <col min="3079" max="3079" width="2.375" bestFit="1" customWidth="1"/>
    <col min="3080" max="3086" width="6.5" customWidth="1"/>
    <col min="3329" max="3329" width="3.5" bestFit="1" customWidth="1"/>
    <col min="3330" max="3330" width="4.5" bestFit="1" customWidth="1"/>
    <col min="3331" max="3331" width="9.625" bestFit="1" customWidth="1"/>
    <col min="3332" max="3332" width="13.125" customWidth="1"/>
    <col min="3333" max="3333" width="2.375" bestFit="1" customWidth="1"/>
    <col min="3334" max="3334" width="20.375" customWidth="1"/>
    <col min="3335" max="3335" width="2.375" bestFit="1" customWidth="1"/>
    <col min="3336" max="3342" width="6.5" customWidth="1"/>
    <col min="3585" max="3585" width="3.5" bestFit="1" customWidth="1"/>
    <col min="3586" max="3586" width="4.5" bestFit="1" customWidth="1"/>
    <col min="3587" max="3587" width="9.625" bestFit="1" customWidth="1"/>
    <col min="3588" max="3588" width="13.125" customWidth="1"/>
    <col min="3589" max="3589" width="2.375" bestFit="1" customWidth="1"/>
    <col min="3590" max="3590" width="20.375" customWidth="1"/>
    <col min="3591" max="3591" width="2.375" bestFit="1" customWidth="1"/>
    <col min="3592" max="3598" width="6.5" customWidth="1"/>
    <col min="3841" max="3841" width="3.5" bestFit="1" customWidth="1"/>
    <col min="3842" max="3842" width="4.5" bestFit="1" customWidth="1"/>
    <col min="3843" max="3843" width="9.625" bestFit="1" customWidth="1"/>
    <col min="3844" max="3844" width="13.125" customWidth="1"/>
    <col min="3845" max="3845" width="2.375" bestFit="1" customWidth="1"/>
    <col min="3846" max="3846" width="20.375" customWidth="1"/>
    <col min="3847" max="3847" width="2.375" bestFit="1" customWidth="1"/>
    <col min="3848" max="3854" width="6.5" customWidth="1"/>
    <col min="4097" max="4097" width="3.5" bestFit="1" customWidth="1"/>
    <col min="4098" max="4098" width="4.5" bestFit="1" customWidth="1"/>
    <col min="4099" max="4099" width="9.625" bestFit="1" customWidth="1"/>
    <col min="4100" max="4100" width="13.125" customWidth="1"/>
    <col min="4101" max="4101" width="2.375" bestFit="1" customWidth="1"/>
    <col min="4102" max="4102" width="20.375" customWidth="1"/>
    <col min="4103" max="4103" width="2.375" bestFit="1" customWidth="1"/>
    <col min="4104" max="4110" width="6.5" customWidth="1"/>
    <col min="4353" max="4353" width="3.5" bestFit="1" customWidth="1"/>
    <col min="4354" max="4354" width="4.5" bestFit="1" customWidth="1"/>
    <col min="4355" max="4355" width="9.625" bestFit="1" customWidth="1"/>
    <col min="4356" max="4356" width="13.125" customWidth="1"/>
    <col min="4357" max="4357" width="2.375" bestFit="1" customWidth="1"/>
    <col min="4358" max="4358" width="20.375" customWidth="1"/>
    <col min="4359" max="4359" width="2.375" bestFit="1" customWidth="1"/>
    <col min="4360" max="4366" width="6.5" customWidth="1"/>
    <col min="4609" max="4609" width="3.5" bestFit="1" customWidth="1"/>
    <col min="4610" max="4610" width="4.5" bestFit="1" customWidth="1"/>
    <col min="4611" max="4611" width="9.625" bestFit="1" customWidth="1"/>
    <col min="4612" max="4612" width="13.125" customWidth="1"/>
    <col min="4613" max="4613" width="2.375" bestFit="1" customWidth="1"/>
    <col min="4614" max="4614" width="20.375" customWidth="1"/>
    <col min="4615" max="4615" width="2.375" bestFit="1" customWidth="1"/>
    <col min="4616" max="4622" width="6.5" customWidth="1"/>
    <col min="4865" max="4865" width="3.5" bestFit="1" customWidth="1"/>
    <col min="4866" max="4866" width="4.5" bestFit="1" customWidth="1"/>
    <col min="4867" max="4867" width="9.625" bestFit="1" customWidth="1"/>
    <col min="4868" max="4868" width="13.125" customWidth="1"/>
    <col min="4869" max="4869" width="2.375" bestFit="1" customWidth="1"/>
    <col min="4870" max="4870" width="20.375" customWidth="1"/>
    <col min="4871" max="4871" width="2.375" bestFit="1" customWidth="1"/>
    <col min="4872" max="4878" width="6.5" customWidth="1"/>
    <col min="5121" max="5121" width="3.5" bestFit="1" customWidth="1"/>
    <col min="5122" max="5122" width="4.5" bestFit="1" customWidth="1"/>
    <col min="5123" max="5123" width="9.625" bestFit="1" customWidth="1"/>
    <col min="5124" max="5124" width="13.125" customWidth="1"/>
    <col min="5125" max="5125" width="2.375" bestFit="1" customWidth="1"/>
    <col min="5126" max="5126" width="20.375" customWidth="1"/>
    <col min="5127" max="5127" width="2.375" bestFit="1" customWidth="1"/>
    <col min="5128" max="5134" width="6.5" customWidth="1"/>
    <col min="5377" max="5377" width="3.5" bestFit="1" customWidth="1"/>
    <col min="5378" max="5378" width="4.5" bestFit="1" customWidth="1"/>
    <col min="5379" max="5379" width="9.625" bestFit="1" customWidth="1"/>
    <col min="5380" max="5380" width="13.125" customWidth="1"/>
    <col min="5381" max="5381" width="2.375" bestFit="1" customWidth="1"/>
    <col min="5382" max="5382" width="20.375" customWidth="1"/>
    <col min="5383" max="5383" width="2.375" bestFit="1" customWidth="1"/>
    <col min="5384" max="5390" width="6.5" customWidth="1"/>
    <col min="5633" max="5633" width="3.5" bestFit="1" customWidth="1"/>
    <col min="5634" max="5634" width="4.5" bestFit="1" customWidth="1"/>
    <col min="5635" max="5635" width="9.625" bestFit="1" customWidth="1"/>
    <col min="5636" max="5636" width="13.125" customWidth="1"/>
    <col min="5637" max="5637" width="2.375" bestFit="1" customWidth="1"/>
    <col min="5638" max="5638" width="20.375" customWidth="1"/>
    <col min="5639" max="5639" width="2.375" bestFit="1" customWidth="1"/>
    <col min="5640" max="5646" width="6.5" customWidth="1"/>
    <col min="5889" max="5889" width="3.5" bestFit="1" customWidth="1"/>
    <col min="5890" max="5890" width="4.5" bestFit="1" customWidth="1"/>
    <col min="5891" max="5891" width="9.625" bestFit="1" customWidth="1"/>
    <col min="5892" max="5892" width="13.125" customWidth="1"/>
    <col min="5893" max="5893" width="2.375" bestFit="1" customWidth="1"/>
    <col min="5894" max="5894" width="20.375" customWidth="1"/>
    <col min="5895" max="5895" width="2.375" bestFit="1" customWidth="1"/>
    <col min="5896" max="5902" width="6.5" customWidth="1"/>
    <col min="6145" max="6145" width="3.5" bestFit="1" customWidth="1"/>
    <col min="6146" max="6146" width="4.5" bestFit="1" customWidth="1"/>
    <col min="6147" max="6147" width="9.625" bestFit="1" customWidth="1"/>
    <col min="6148" max="6148" width="13.125" customWidth="1"/>
    <col min="6149" max="6149" width="2.375" bestFit="1" customWidth="1"/>
    <col min="6150" max="6150" width="20.375" customWidth="1"/>
    <col min="6151" max="6151" width="2.375" bestFit="1" customWidth="1"/>
    <col min="6152" max="6158" width="6.5" customWidth="1"/>
    <col min="6401" max="6401" width="3.5" bestFit="1" customWidth="1"/>
    <col min="6402" max="6402" width="4.5" bestFit="1" customWidth="1"/>
    <col min="6403" max="6403" width="9.625" bestFit="1" customWidth="1"/>
    <col min="6404" max="6404" width="13.125" customWidth="1"/>
    <col min="6405" max="6405" width="2.375" bestFit="1" customWidth="1"/>
    <col min="6406" max="6406" width="20.375" customWidth="1"/>
    <col min="6407" max="6407" width="2.375" bestFit="1" customWidth="1"/>
    <col min="6408" max="6414" width="6.5" customWidth="1"/>
    <col min="6657" max="6657" width="3.5" bestFit="1" customWidth="1"/>
    <col min="6658" max="6658" width="4.5" bestFit="1" customWidth="1"/>
    <col min="6659" max="6659" width="9.625" bestFit="1" customWidth="1"/>
    <col min="6660" max="6660" width="13.125" customWidth="1"/>
    <col min="6661" max="6661" width="2.375" bestFit="1" customWidth="1"/>
    <col min="6662" max="6662" width="20.375" customWidth="1"/>
    <col min="6663" max="6663" width="2.375" bestFit="1" customWidth="1"/>
    <col min="6664" max="6670" width="6.5" customWidth="1"/>
    <col min="6913" max="6913" width="3.5" bestFit="1" customWidth="1"/>
    <col min="6914" max="6914" width="4.5" bestFit="1" customWidth="1"/>
    <col min="6915" max="6915" width="9.625" bestFit="1" customWidth="1"/>
    <col min="6916" max="6916" width="13.125" customWidth="1"/>
    <col min="6917" max="6917" width="2.375" bestFit="1" customWidth="1"/>
    <col min="6918" max="6918" width="20.375" customWidth="1"/>
    <col min="6919" max="6919" width="2.375" bestFit="1" customWidth="1"/>
    <col min="6920" max="6926" width="6.5" customWidth="1"/>
    <col min="7169" max="7169" width="3.5" bestFit="1" customWidth="1"/>
    <col min="7170" max="7170" width="4.5" bestFit="1" customWidth="1"/>
    <col min="7171" max="7171" width="9.625" bestFit="1" customWidth="1"/>
    <col min="7172" max="7172" width="13.125" customWidth="1"/>
    <col min="7173" max="7173" width="2.375" bestFit="1" customWidth="1"/>
    <col min="7174" max="7174" width="20.375" customWidth="1"/>
    <col min="7175" max="7175" width="2.375" bestFit="1" customWidth="1"/>
    <col min="7176" max="7182" width="6.5" customWidth="1"/>
    <col min="7425" max="7425" width="3.5" bestFit="1" customWidth="1"/>
    <col min="7426" max="7426" width="4.5" bestFit="1" customWidth="1"/>
    <col min="7427" max="7427" width="9.625" bestFit="1" customWidth="1"/>
    <col min="7428" max="7428" width="13.125" customWidth="1"/>
    <col min="7429" max="7429" width="2.375" bestFit="1" customWidth="1"/>
    <col min="7430" max="7430" width="20.375" customWidth="1"/>
    <col min="7431" max="7431" width="2.375" bestFit="1" customWidth="1"/>
    <col min="7432" max="7438" width="6.5" customWidth="1"/>
    <col min="7681" max="7681" width="3.5" bestFit="1" customWidth="1"/>
    <col min="7682" max="7682" width="4.5" bestFit="1" customWidth="1"/>
    <col min="7683" max="7683" width="9.625" bestFit="1" customWidth="1"/>
    <col min="7684" max="7684" width="13.125" customWidth="1"/>
    <col min="7685" max="7685" width="2.375" bestFit="1" customWidth="1"/>
    <col min="7686" max="7686" width="20.375" customWidth="1"/>
    <col min="7687" max="7687" width="2.375" bestFit="1" customWidth="1"/>
    <col min="7688" max="7694" width="6.5" customWidth="1"/>
    <col min="7937" max="7937" width="3.5" bestFit="1" customWidth="1"/>
    <col min="7938" max="7938" width="4.5" bestFit="1" customWidth="1"/>
    <col min="7939" max="7939" width="9.625" bestFit="1" customWidth="1"/>
    <col min="7940" max="7940" width="13.125" customWidth="1"/>
    <col min="7941" max="7941" width="2.375" bestFit="1" customWidth="1"/>
    <col min="7942" max="7942" width="20.375" customWidth="1"/>
    <col min="7943" max="7943" width="2.375" bestFit="1" customWidth="1"/>
    <col min="7944" max="7950" width="6.5" customWidth="1"/>
    <col min="8193" max="8193" width="3.5" bestFit="1" customWidth="1"/>
    <col min="8194" max="8194" width="4.5" bestFit="1" customWidth="1"/>
    <col min="8195" max="8195" width="9.625" bestFit="1" customWidth="1"/>
    <col min="8196" max="8196" width="13.125" customWidth="1"/>
    <col min="8197" max="8197" width="2.375" bestFit="1" customWidth="1"/>
    <col min="8198" max="8198" width="20.375" customWidth="1"/>
    <col min="8199" max="8199" width="2.375" bestFit="1" customWidth="1"/>
    <col min="8200" max="8206" width="6.5" customWidth="1"/>
    <col min="8449" max="8449" width="3.5" bestFit="1" customWidth="1"/>
    <col min="8450" max="8450" width="4.5" bestFit="1" customWidth="1"/>
    <col min="8451" max="8451" width="9.625" bestFit="1" customWidth="1"/>
    <col min="8452" max="8452" width="13.125" customWidth="1"/>
    <col min="8453" max="8453" width="2.375" bestFit="1" customWidth="1"/>
    <col min="8454" max="8454" width="20.375" customWidth="1"/>
    <col min="8455" max="8455" width="2.375" bestFit="1" customWidth="1"/>
    <col min="8456" max="8462" width="6.5" customWidth="1"/>
    <col min="8705" max="8705" width="3.5" bestFit="1" customWidth="1"/>
    <col min="8706" max="8706" width="4.5" bestFit="1" customWidth="1"/>
    <col min="8707" max="8707" width="9.625" bestFit="1" customWidth="1"/>
    <col min="8708" max="8708" width="13.125" customWidth="1"/>
    <col min="8709" max="8709" width="2.375" bestFit="1" customWidth="1"/>
    <col min="8710" max="8710" width="20.375" customWidth="1"/>
    <col min="8711" max="8711" width="2.375" bestFit="1" customWidth="1"/>
    <col min="8712" max="8718" width="6.5" customWidth="1"/>
    <col min="8961" max="8961" width="3.5" bestFit="1" customWidth="1"/>
    <col min="8962" max="8962" width="4.5" bestFit="1" customWidth="1"/>
    <col min="8963" max="8963" width="9.625" bestFit="1" customWidth="1"/>
    <col min="8964" max="8964" width="13.125" customWidth="1"/>
    <col min="8965" max="8965" width="2.375" bestFit="1" customWidth="1"/>
    <col min="8966" max="8966" width="20.375" customWidth="1"/>
    <col min="8967" max="8967" width="2.375" bestFit="1" customWidth="1"/>
    <col min="8968" max="8974" width="6.5" customWidth="1"/>
    <col min="9217" max="9217" width="3.5" bestFit="1" customWidth="1"/>
    <col min="9218" max="9218" width="4.5" bestFit="1" customWidth="1"/>
    <col min="9219" max="9219" width="9.625" bestFit="1" customWidth="1"/>
    <col min="9220" max="9220" width="13.125" customWidth="1"/>
    <col min="9221" max="9221" width="2.375" bestFit="1" customWidth="1"/>
    <col min="9222" max="9222" width="20.375" customWidth="1"/>
    <col min="9223" max="9223" width="2.375" bestFit="1" customWidth="1"/>
    <col min="9224" max="9230" width="6.5" customWidth="1"/>
    <col min="9473" max="9473" width="3.5" bestFit="1" customWidth="1"/>
    <col min="9474" max="9474" width="4.5" bestFit="1" customWidth="1"/>
    <col min="9475" max="9475" width="9.625" bestFit="1" customWidth="1"/>
    <col min="9476" max="9476" width="13.125" customWidth="1"/>
    <col min="9477" max="9477" width="2.375" bestFit="1" customWidth="1"/>
    <col min="9478" max="9478" width="20.375" customWidth="1"/>
    <col min="9479" max="9479" width="2.375" bestFit="1" customWidth="1"/>
    <col min="9480" max="9486" width="6.5" customWidth="1"/>
    <col min="9729" max="9729" width="3.5" bestFit="1" customWidth="1"/>
    <col min="9730" max="9730" width="4.5" bestFit="1" customWidth="1"/>
    <col min="9731" max="9731" width="9.625" bestFit="1" customWidth="1"/>
    <col min="9732" max="9732" width="13.125" customWidth="1"/>
    <col min="9733" max="9733" width="2.375" bestFit="1" customWidth="1"/>
    <col min="9734" max="9734" width="20.375" customWidth="1"/>
    <col min="9735" max="9735" width="2.375" bestFit="1" customWidth="1"/>
    <col min="9736" max="9742" width="6.5" customWidth="1"/>
    <col min="9985" max="9985" width="3.5" bestFit="1" customWidth="1"/>
    <col min="9986" max="9986" width="4.5" bestFit="1" customWidth="1"/>
    <col min="9987" max="9987" width="9.625" bestFit="1" customWidth="1"/>
    <col min="9988" max="9988" width="13.125" customWidth="1"/>
    <col min="9989" max="9989" width="2.375" bestFit="1" customWidth="1"/>
    <col min="9990" max="9990" width="20.375" customWidth="1"/>
    <col min="9991" max="9991" width="2.375" bestFit="1" customWidth="1"/>
    <col min="9992" max="9998" width="6.5" customWidth="1"/>
    <col min="10241" max="10241" width="3.5" bestFit="1" customWidth="1"/>
    <col min="10242" max="10242" width="4.5" bestFit="1" customWidth="1"/>
    <col min="10243" max="10243" width="9.625" bestFit="1" customWidth="1"/>
    <col min="10244" max="10244" width="13.125" customWidth="1"/>
    <col min="10245" max="10245" width="2.375" bestFit="1" customWidth="1"/>
    <col min="10246" max="10246" width="20.375" customWidth="1"/>
    <col min="10247" max="10247" width="2.375" bestFit="1" customWidth="1"/>
    <col min="10248" max="10254" width="6.5" customWidth="1"/>
    <col min="10497" max="10497" width="3.5" bestFit="1" customWidth="1"/>
    <col min="10498" max="10498" width="4.5" bestFit="1" customWidth="1"/>
    <col min="10499" max="10499" width="9.625" bestFit="1" customWidth="1"/>
    <col min="10500" max="10500" width="13.125" customWidth="1"/>
    <col min="10501" max="10501" width="2.375" bestFit="1" customWidth="1"/>
    <col min="10502" max="10502" width="20.375" customWidth="1"/>
    <col min="10503" max="10503" width="2.375" bestFit="1" customWidth="1"/>
    <col min="10504" max="10510" width="6.5" customWidth="1"/>
    <col min="10753" max="10753" width="3.5" bestFit="1" customWidth="1"/>
    <col min="10754" max="10754" width="4.5" bestFit="1" customWidth="1"/>
    <col min="10755" max="10755" width="9.625" bestFit="1" customWidth="1"/>
    <col min="10756" max="10756" width="13.125" customWidth="1"/>
    <col min="10757" max="10757" width="2.375" bestFit="1" customWidth="1"/>
    <col min="10758" max="10758" width="20.375" customWidth="1"/>
    <col min="10759" max="10759" width="2.375" bestFit="1" customWidth="1"/>
    <col min="10760" max="10766" width="6.5" customWidth="1"/>
    <col min="11009" max="11009" width="3.5" bestFit="1" customWidth="1"/>
    <col min="11010" max="11010" width="4.5" bestFit="1" customWidth="1"/>
    <col min="11011" max="11011" width="9.625" bestFit="1" customWidth="1"/>
    <col min="11012" max="11012" width="13.125" customWidth="1"/>
    <col min="11013" max="11013" width="2.375" bestFit="1" customWidth="1"/>
    <col min="11014" max="11014" width="20.375" customWidth="1"/>
    <col min="11015" max="11015" width="2.375" bestFit="1" customWidth="1"/>
    <col min="11016" max="11022" width="6.5" customWidth="1"/>
    <col min="11265" max="11265" width="3.5" bestFit="1" customWidth="1"/>
    <col min="11266" max="11266" width="4.5" bestFit="1" customWidth="1"/>
    <col min="11267" max="11267" width="9.625" bestFit="1" customWidth="1"/>
    <col min="11268" max="11268" width="13.125" customWidth="1"/>
    <col min="11269" max="11269" width="2.375" bestFit="1" customWidth="1"/>
    <col min="11270" max="11270" width="20.375" customWidth="1"/>
    <col min="11271" max="11271" width="2.375" bestFit="1" customWidth="1"/>
    <col min="11272" max="11278" width="6.5" customWidth="1"/>
    <col min="11521" max="11521" width="3.5" bestFit="1" customWidth="1"/>
    <col min="11522" max="11522" width="4.5" bestFit="1" customWidth="1"/>
    <col min="11523" max="11523" width="9.625" bestFit="1" customWidth="1"/>
    <col min="11524" max="11524" width="13.125" customWidth="1"/>
    <col min="11525" max="11525" width="2.375" bestFit="1" customWidth="1"/>
    <col min="11526" max="11526" width="20.375" customWidth="1"/>
    <col min="11527" max="11527" width="2.375" bestFit="1" customWidth="1"/>
    <col min="11528" max="11534" width="6.5" customWidth="1"/>
    <col min="11777" max="11777" width="3.5" bestFit="1" customWidth="1"/>
    <col min="11778" max="11778" width="4.5" bestFit="1" customWidth="1"/>
    <col min="11779" max="11779" width="9.625" bestFit="1" customWidth="1"/>
    <col min="11780" max="11780" width="13.125" customWidth="1"/>
    <col min="11781" max="11781" width="2.375" bestFit="1" customWidth="1"/>
    <col min="11782" max="11782" width="20.375" customWidth="1"/>
    <col min="11783" max="11783" width="2.375" bestFit="1" customWidth="1"/>
    <col min="11784" max="11790" width="6.5" customWidth="1"/>
    <col min="12033" max="12033" width="3.5" bestFit="1" customWidth="1"/>
    <col min="12034" max="12034" width="4.5" bestFit="1" customWidth="1"/>
    <col min="12035" max="12035" width="9.625" bestFit="1" customWidth="1"/>
    <col min="12036" max="12036" width="13.125" customWidth="1"/>
    <col min="12037" max="12037" width="2.375" bestFit="1" customWidth="1"/>
    <col min="12038" max="12038" width="20.375" customWidth="1"/>
    <col min="12039" max="12039" width="2.375" bestFit="1" customWidth="1"/>
    <col min="12040" max="12046" width="6.5" customWidth="1"/>
    <col min="12289" max="12289" width="3.5" bestFit="1" customWidth="1"/>
    <col min="12290" max="12290" width="4.5" bestFit="1" customWidth="1"/>
    <col min="12291" max="12291" width="9.625" bestFit="1" customWidth="1"/>
    <col min="12292" max="12292" width="13.125" customWidth="1"/>
    <col min="12293" max="12293" width="2.375" bestFit="1" customWidth="1"/>
    <col min="12294" max="12294" width="20.375" customWidth="1"/>
    <col min="12295" max="12295" width="2.375" bestFit="1" customWidth="1"/>
    <col min="12296" max="12302" width="6.5" customWidth="1"/>
    <col min="12545" max="12545" width="3.5" bestFit="1" customWidth="1"/>
    <col min="12546" max="12546" width="4.5" bestFit="1" customWidth="1"/>
    <col min="12547" max="12547" width="9.625" bestFit="1" customWidth="1"/>
    <col min="12548" max="12548" width="13.125" customWidth="1"/>
    <col min="12549" max="12549" width="2.375" bestFit="1" customWidth="1"/>
    <col min="12550" max="12550" width="20.375" customWidth="1"/>
    <col min="12551" max="12551" width="2.375" bestFit="1" customWidth="1"/>
    <col min="12552" max="12558" width="6.5" customWidth="1"/>
    <col min="12801" max="12801" width="3.5" bestFit="1" customWidth="1"/>
    <col min="12802" max="12802" width="4.5" bestFit="1" customWidth="1"/>
    <col min="12803" max="12803" width="9.625" bestFit="1" customWidth="1"/>
    <col min="12804" max="12804" width="13.125" customWidth="1"/>
    <col min="12805" max="12805" width="2.375" bestFit="1" customWidth="1"/>
    <col min="12806" max="12806" width="20.375" customWidth="1"/>
    <col min="12807" max="12807" width="2.375" bestFit="1" customWidth="1"/>
    <col min="12808" max="12814" width="6.5" customWidth="1"/>
    <col min="13057" max="13057" width="3.5" bestFit="1" customWidth="1"/>
    <col min="13058" max="13058" width="4.5" bestFit="1" customWidth="1"/>
    <col min="13059" max="13059" width="9.625" bestFit="1" customWidth="1"/>
    <col min="13060" max="13060" width="13.125" customWidth="1"/>
    <col min="13061" max="13061" width="2.375" bestFit="1" customWidth="1"/>
    <col min="13062" max="13062" width="20.375" customWidth="1"/>
    <col min="13063" max="13063" width="2.375" bestFit="1" customWidth="1"/>
    <col min="13064" max="13070" width="6.5" customWidth="1"/>
    <col min="13313" max="13313" width="3.5" bestFit="1" customWidth="1"/>
    <col min="13314" max="13314" width="4.5" bestFit="1" customWidth="1"/>
    <col min="13315" max="13315" width="9.625" bestFit="1" customWidth="1"/>
    <col min="13316" max="13316" width="13.125" customWidth="1"/>
    <col min="13317" max="13317" width="2.375" bestFit="1" customWidth="1"/>
    <col min="13318" max="13318" width="20.375" customWidth="1"/>
    <col min="13319" max="13319" width="2.375" bestFit="1" customWidth="1"/>
    <col min="13320" max="13326" width="6.5" customWidth="1"/>
    <col min="13569" max="13569" width="3.5" bestFit="1" customWidth="1"/>
    <col min="13570" max="13570" width="4.5" bestFit="1" customWidth="1"/>
    <col min="13571" max="13571" width="9.625" bestFit="1" customWidth="1"/>
    <col min="13572" max="13572" width="13.125" customWidth="1"/>
    <col min="13573" max="13573" width="2.375" bestFit="1" customWidth="1"/>
    <col min="13574" max="13574" width="20.375" customWidth="1"/>
    <col min="13575" max="13575" width="2.375" bestFit="1" customWidth="1"/>
    <col min="13576" max="13582" width="6.5" customWidth="1"/>
    <col min="13825" max="13825" width="3.5" bestFit="1" customWidth="1"/>
    <col min="13826" max="13826" width="4.5" bestFit="1" customWidth="1"/>
    <col min="13827" max="13827" width="9.625" bestFit="1" customWidth="1"/>
    <col min="13828" max="13828" width="13.125" customWidth="1"/>
    <col min="13829" max="13829" width="2.375" bestFit="1" customWidth="1"/>
    <col min="13830" max="13830" width="20.375" customWidth="1"/>
    <col min="13831" max="13831" width="2.375" bestFit="1" customWidth="1"/>
    <col min="13832" max="13838" width="6.5" customWidth="1"/>
    <col min="14081" max="14081" width="3.5" bestFit="1" customWidth="1"/>
    <col min="14082" max="14082" width="4.5" bestFit="1" customWidth="1"/>
    <col min="14083" max="14083" width="9.625" bestFit="1" customWidth="1"/>
    <col min="14084" max="14084" width="13.125" customWidth="1"/>
    <col min="14085" max="14085" width="2.375" bestFit="1" customWidth="1"/>
    <col min="14086" max="14086" width="20.375" customWidth="1"/>
    <col min="14087" max="14087" width="2.375" bestFit="1" customWidth="1"/>
    <col min="14088" max="14094" width="6.5" customWidth="1"/>
    <col min="14337" max="14337" width="3.5" bestFit="1" customWidth="1"/>
    <col min="14338" max="14338" width="4.5" bestFit="1" customWidth="1"/>
    <col min="14339" max="14339" width="9.625" bestFit="1" customWidth="1"/>
    <col min="14340" max="14340" width="13.125" customWidth="1"/>
    <col min="14341" max="14341" width="2.375" bestFit="1" customWidth="1"/>
    <col min="14342" max="14342" width="20.375" customWidth="1"/>
    <col min="14343" max="14343" width="2.375" bestFit="1" customWidth="1"/>
    <col min="14344" max="14350" width="6.5" customWidth="1"/>
    <col min="14593" max="14593" width="3.5" bestFit="1" customWidth="1"/>
    <col min="14594" max="14594" width="4.5" bestFit="1" customWidth="1"/>
    <col min="14595" max="14595" width="9.625" bestFit="1" customWidth="1"/>
    <col min="14596" max="14596" width="13.125" customWidth="1"/>
    <col min="14597" max="14597" width="2.375" bestFit="1" customWidth="1"/>
    <col min="14598" max="14598" width="20.375" customWidth="1"/>
    <col min="14599" max="14599" width="2.375" bestFit="1" customWidth="1"/>
    <col min="14600" max="14606" width="6.5" customWidth="1"/>
    <col min="14849" max="14849" width="3.5" bestFit="1" customWidth="1"/>
    <col min="14850" max="14850" width="4.5" bestFit="1" customWidth="1"/>
    <col min="14851" max="14851" width="9.625" bestFit="1" customWidth="1"/>
    <col min="14852" max="14852" width="13.125" customWidth="1"/>
    <col min="14853" max="14853" width="2.375" bestFit="1" customWidth="1"/>
    <col min="14854" max="14854" width="20.375" customWidth="1"/>
    <col min="14855" max="14855" width="2.375" bestFit="1" customWidth="1"/>
    <col min="14856" max="14862" width="6.5" customWidth="1"/>
    <col min="15105" max="15105" width="3.5" bestFit="1" customWidth="1"/>
    <col min="15106" max="15106" width="4.5" bestFit="1" customWidth="1"/>
    <col min="15107" max="15107" width="9.625" bestFit="1" customWidth="1"/>
    <col min="15108" max="15108" width="13.125" customWidth="1"/>
    <col min="15109" max="15109" width="2.375" bestFit="1" customWidth="1"/>
    <col min="15110" max="15110" width="20.375" customWidth="1"/>
    <col min="15111" max="15111" width="2.375" bestFit="1" customWidth="1"/>
    <col min="15112" max="15118" width="6.5" customWidth="1"/>
    <col min="15361" max="15361" width="3.5" bestFit="1" customWidth="1"/>
    <col min="15362" max="15362" width="4.5" bestFit="1" customWidth="1"/>
    <col min="15363" max="15363" width="9.625" bestFit="1" customWidth="1"/>
    <col min="15364" max="15364" width="13.125" customWidth="1"/>
    <col min="15365" max="15365" width="2.375" bestFit="1" customWidth="1"/>
    <col min="15366" max="15366" width="20.375" customWidth="1"/>
    <col min="15367" max="15367" width="2.375" bestFit="1" customWidth="1"/>
    <col min="15368" max="15374" width="6.5" customWidth="1"/>
    <col min="15617" max="15617" width="3.5" bestFit="1" customWidth="1"/>
    <col min="15618" max="15618" width="4.5" bestFit="1" customWidth="1"/>
    <col min="15619" max="15619" width="9.625" bestFit="1" customWidth="1"/>
    <col min="15620" max="15620" width="13.125" customWidth="1"/>
    <col min="15621" max="15621" width="2.375" bestFit="1" customWidth="1"/>
    <col min="15622" max="15622" width="20.375" customWidth="1"/>
    <col min="15623" max="15623" width="2.375" bestFit="1" customWidth="1"/>
    <col min="15624" max="15630" width="6.5" customWidth="1"/>
    <col min="15873" max="15873" width="3.5" bestFit="1" customWidth="1"/>
    <col min="15874" max="15874" width="4.5" bestFit="1" customWidth="1"/>
    <col min="15875" max="15875" width="9.625" bestFit="1" customWidth="1"/>
    <col min="15876" max="15876" width="13.125" customWidth="1"/>
    <col min="15877" max="15877" width="2.375" bestFit="1" customWidth="1"/>
    <col min="15878" max="15878" width="20.375" customWidth="1"/>
    <col min="15879" max="15879" width="2.375" bestFit="1" customWidth="1"/>
    <col min="15880" max="15886" width="6.5" customWidth="1"/>
    <col min="16129" max="16129" width="3.5" bestFit="1" customWidth="1"/>
    <col min="16130" max="16130" width="4.5" bestFit="1" customWidth="1"/>
    <col min="16131" max="16131" width="9.625" bestFit="1" customWidth="1"/>
    <col min="16132" max="16132" width="13.125" customWidth="1"/>
    <col min="16133" max="16133" width="2.375" bestFit="1" customWidth="1"/>
    <col min="16134" max="16134" width="20.375" customWidth="1"/>
    <col min="16135" max="16135" width="2.375" bestFit="1" customWidth="1"/>
    <col min="16136" max="16142" width="6.5" customWidth="1"/>
  </cols>
  <sheetData>
    <row r="1" spans="1:14" x14ac:dyDescent="0.15">
      <c r="A1" s="140" t="s">
        <v>188</v>
      </c>
      <c r="B1" s="140"/>
      <c r="C1" s="140"/>
      <c r="D1" s="140"/>
      <c r="E1" s="140"/>
      <c r="F1" s="140"/>
      <c r="G1" s="56"/>
      <c r="H1" s="57"/>
      <c r="I1" s="58"/>
      <c r="J1" s="58"/>
      <c r="K1" s="58"/>
      <c r="L1" s="58"/>
      <c r="M1" s="58"/>
      <c r="N1" s="59"/>
    </row>
    <row r="2" spans="1:14" x14ac:dyDescent="0.15">
      <c r="A2" s="140" t="s">
        <v>112</v>
      </c>
      <c r="B2" s="140"/>
      <c r="C2" s="140"/>
      <c r="D2" s="140"/>
      <c r="E2" s="140"/>
      <c r="F2" s="140"/>
      <c r="G2" s="56"/>
      <c r="H2" s="57"/>
      <c r="I2" s="58"/>
      <c r="J2" s="58"/>
      <c r="K2" s="58"/>
      <c r="L2" s="58"/>
      <c r="M2" s="58"/>
      <c r="N2" s="59"/>
    </row>
    <row r="3" spans="1:14" x14ac:dyDescent="0.15">
      <c r="G3" s="95"/>
      <c r="H3" s="63">
        <v>1</v>
      </c>
      <c r="I3" s="64" t="s">
        <v>145</v>
      </c>
      <c r="J3" s="64" t="s">
        <v>146</v>
      </c>
      <c r="K3" s="64" t="s">
        <v>189</v>
      </c>
      <c r="L3" s="64" t="s">
        <v>147</v>
      </c>
      <c r="M3" s="63" t="s">
        <v>148</v>
      </c>
      <c r="N3" s="63" t="s">
        <v>148</v>
      </c>
    </row>
    <row r="4" spans="1:14" ht="6.75" customHeight="1" x14ac:dyDescent="0.15">
      <c r="A4" s="131"/>
      <c r="B4" s="133">
        <v>1</v>
      </c>
      <c r="C4" s="135">
        <f>VLOOKUP(B4,[1]男リスト!$C$3:$F$58,2,0)</f>
        <v>3603833</v>
      </c>
      <c r="D4" s="135" t="str">
        <f>VLOOKUP(B4,[1]男リスト!$C$3:$F$58,3,0)</f>
        <v>藤原　大生　</v>
      </c>
      <c r="E4" s="134" t="s">
        <v>149</v>
      </c>
      <c r="F4" s="135" t="str">
        <f>VLOOKUP(B4,[1]男リスト!$C$3:$F$58,4,0)</f>
        <v>東洋大牛久高</v>
      </c>
      <c r="G4" s="134" t="s">
        <v>150</v>
      </c>
      <c r="H4" s="96"/>
      <c r="I4" s="58"/>
      <c r="J4" s="58"/>
      <c r="K4" s="58"/>
      <c r="L4" s="58"/>
      <c r="M4" s="58"/>
      <c r="N4" s="58"/>
    </row>
    <row r="5" spans="1:14" ht="6.75" customHeight="1" x14ac:dyDescent="0.15">
      <c r="A5" s="131"/>
      <c r="B5" s="133"/>
      <c r="C5" s="135"/>
      <c r="D5" s="135"/>
      <c r="E5" s="134"/>
      <c r="F5" s="135"/>
      <c r="G5" s="134"/>
      <c r="H5" s="97"/>
      <c r="I5" s="98"/>
      <c r="J5" s="58"/>
      <c r="K5" s="58"/>
      <c r="L5" s="58"/>
      <c r="M5" s="58"/>
      <c r="N5" s="58"/>
    </row>
    <row r="6" spans="1:14" ht="6.75" customHeight="1" x14ac:dyDescent="0.15">
      <c r="A6" s="131"/>
      <c r="B6" s="133">
        <v>2</v>
      </c>
      <c r="C6" s="135" t="s">
        <v>190</v>
      </c>
      <c r="D6" s="135"/>
      <c r="E6" s="141" t="s">
        <v>149</v>
      </c>
      <c r="F6" s="135"/>
      <c r="G6" s="134" t="s">
        <v>150</v>
      </c>
      <c r="H6" s="99"/>
      <c r="I6" s="97"/>
      <c r="J6" s="128"/>
      <c r="K6" s="58"/>
      <c r="L6" s="58"/>
      <c r="M6" s="58"/>
      <c r="N6" s="58"/>
    </row>
    <row r="7" spans="1:14" ht="6.75" customHeight="1" x14ac:dyDescent="0.15">
      <c r="A7" s="131"/>
      <c r="B7" s="133"/>
      <c r="C7" s="135"/>
      <c r="D7" s="135"/>
      <c r="E7" s="141"/>
      <c r="F7" s="135"/>
      <c r="G7" s="134"/>
      <c r="H7" s="58"/>
      <c r="I7" s="100"/>
      <c r="J7" s="139"/>
      <c r="K7" s="58"/>
      <c r="L7" s="58"/>
      <c r="M7" s="58"/>
      <c r="N7" s="58"/>
    </row>
    <row r="8" spans="1:14" ht="6.75" customHeight="1" x14ac:dyDescent="0.15">
      <c r="A8" s="131"/>
      <c r="B8" s="133">
        <v>3</v>
      </c>
      <c r="C8" s="135">
        <f>VLOOKUP(B8,[1]男リスト!$C$3:$F$58,2,0)</f>
        <v>3604340</v>
      </c>
      <c r="D8" s="135" t="str">
        <f>VLOOKUP(B8,[1]男リスト!$C$3:$F$58,3,0)</f>
        <v>林　幹人</v>
      </c>
      <c r="E8" s="134" t="s">
        <v>149</v>
      </c>
      <c r="F8" s="135" t="str">
        <f>VLOOKUP(B8,[1]男リスト!$C$3:$F$58,4,0)</f>
        <v>神栖TI-Cube</v>
      </c>
      <c r="G8" s="134" t="s">
        <v>150</v>
      </c>
      <c r="H8" s="96"/>
      <c r="I8" s="100"/>
      <c r="J8" s="138"/>
      <c r="K8" s="58"/>
      <c r="L8" s="58"/>
      <c r="M8" s="58"/>
      <c r="N8" s="58"/>
    </row>
    <row r="9" spans="1:14" ht="6.75" customHeight="1" x14ac:dyDescent="0.15">
      <c r="A9" s="131"/>
      <c r="B9" s="133"/>
      <c r="C9" s="135"/>
      <c r="D9" s="135"/>
      <c r="E9" s="134"/>
      <c r="F9" s="135"/>
      <c r="G9" s="134"/>
      <c r="H9" s="97"/>
      <c r="I9" s="101"/>
      <c r="J9" s="125"/>
      <c r="K9" s="58"/>
      <c r="L9" s="58"/>
      <c r="M9" s="58"/>
      <c r="N9" s="58"/>
    </row>
    <row r="10" spans="1:14" ht="6.75" customHeight="1" x14ac:dyDescent="0.15">
      <c r="A10" s="131"/>
      <c r="B10" s="133">
        <v>4</v>
      </c>
      <c r="C10" s="135">
        <f>VLOOKUP(B10,[1]男リスト!$C$3:$F$58,2,0)</f>
        <v>3604403</v>
      </c>
      <c r="D10" s="135" t="str">
        <f>VLOOKUP(B10,[1]男リスト!$C$3:$F$58,3,0)</f>
        <v>鈴木　尚也</v>
      </c>
      <c r="E10" s="134" t="s">
        <v>149</v>
      </c>
      <c r="F10" s="135" t="str">
        <f>VLOOKUP(B10,[1]男リスト!$C$3:$F$58,4,0)</f>
        <v>CSJ</v>
      </c>
      <c r="G10" s="134" t="s">
        <v>150</v>
      </c>
      <c r="H10" s="99"/>
      <c r="I10" s="58"/>
      <c r="J10" s="100"/>
      <c r="K10" s="128"/>
      <c r="L10" s="58"/>
      <c r="M10" s="58"/>
      <c r="N10" s="58"/>
    </row>
    <row r="11" spans="1:14" ht="6.75" customHeight="1" x14ac:dyDescent="0.15">
      <c r="A11" s="131"/>
      <c r="B11" s="133"/>
      <c r="C11" s="135"/>
      <c r="D11" s="135"/>
      <c r="E11" s="134"/>
      <c r="F11" s="135"/>
      <c r="G11" s="134"/>
      <c r="H11" s="58"/>
      <c r="I11" s="58"/>
      <c r="J11" s="100"/>
      <c r="K11" s="139"/>
      <c r="L11" s="58"/>
      <c r="M11" s="58"/>
      <c r="N11" s="58"/>
    </row>
    <row r="12" spans="1:14" ht="6.75" customHeight="1" x14ac:dyDescent="0.15">
      <c r="A12" s="131"/>
      <c r="B12" s="133">
        <v>5</v>
      </c>
      <c r="C12" s="135">
        <f>VLOOKUP(B12,[1]男リスト!$C$3:$F$58,2,0)</f>
        <v>3604753</v>
      </c>
      <c r="D12" s="135" t="str">
        <f>VLOOKUP(B12,[1]男リスト!$C$3:$F$58,3,0)</f>
        <v>岡田　陽彦</v>
      </c>
      <c r="E12" s="134" t="s">
        <v>149</v>
      </c>
      <c r="F12" s="135" t="str">
        <f>VLOOKUP(B12,[1]男リスト!$C$3:$F$58,4,0)</f>
        <v>NJTC</v>
      </c>
      <c r="G12" s="134" t="s">
        <v>150</v>
      </c>
      <c r="H12" s="96"/>
      <c r="I12" s="131"/>
      <c r="J12" s="100"/>
      <c r="K12" s="138"/>
      <c r="L12" s="58"/>
      <c r="M12" s="58"/>
      <c r="N12" s="58"/>
    </row>
    <row r="13" spans="1:14" ht="6.75" customHeight="1" x14ac:dyDescent="0.15">
      <c r="A13" s="131"/>
      <c r="B13" s="133"/>
      <c r="C13" s="135"/>
      <c r="D13" s="135"/>
      <c r="E13" s="134"/>
      <c r="F13" s="135"/>
      <c r="G13" s="134"/>
      <c r="H13" s="97"/>
      <c r="I13" s="132"/>
      <c r="J13" s="100"/>
      <c r="K13" s="125"/>
      <c r="L13" s="58"/>
      <c r="M13" s="58"/>
      <c r="N13" s="58"/>
    </row>
    <row r="14" spans="1:14" ht="6.75" customHeight="1" x14ac:dyDescent="0.15">
      <c r="A14" s="131"/>
      <c r="B14" s="133">
        <v>6</v>
      </c>
      <c r="C14" s="135">
        <f>VLOOKUP(B14,[1]男リスト!$C$3:$F$58,2,0)</f>
        <v>3604715</v>
      </c>
      <c r="D14" s="135" t="str">
        <f>VLOOKUP(B14,[1]男リスト!$C$3:$F$58,3,0)</f>
        <v>並木　拓磨</v>
      </c>
      <c r="E14" s="134" t="s">
        <v>149</v>
      </c>
      <c r="F14" s="135" t="str">
        <f>VLOOKUP(B14,[1]男リスト!$C$3:$F$58,4,0)</f>
        <v>霞ヶ浦高</v>
      </c>
      <c r="G14" s="134" t="s">
        <v>150</v>
      </c>
      <c r="H14" s="99"/>
      <c r="I14" s="137"/>
      <c r="J14" s="125"/>
      <c r="K14" s="100"/>
      <c r="L14" s="58"/>
      <c r="M14" s="58"/>
      <c r="N14" s="58"/>
    </row>
    <row r="15" spans="1:14" ht="6.75" customHeight="1" x14ac:dyDescent="0.15">
      <c r="A15" s="131"/>
      <c r="B15" s="133"/>
      <c r="C15" s="135"/>
      <c r="D15" s="135"/>
      <c r="E15" s="134"/>
      <c r="F15" s="135"/>
      <c r="G15" s="134"/>
      <c r="H15" s="58"/>
      <c r="I15" s="131"/>
      <c r="J15" s="126"/>
      <c r="K15" s="100"/>
      <c r="L15" s="58"/>
      <c r="M15" s="58"/>
      <c r="N15" s="58"/>
    </row>
    <row r="16" spans="1:14" ht="6.75" customHeight="1" x14ac:dyDescent="0.15">
      <c r="A16" s="131"/>
      <c r="B16" s="133">
        <v>7</v>
      </c>
      <c r="C16" s="135">
        <f>VLOOKUP(B16,[1]男リスト!$C$3:$F$58,2,0)</f>
        <v>3604707</v>
      </c>
      <c r="D16" s="135" t="str">
        <f>VLOOKUP(B16,[1]男リスト!$C$3:$F$58,3,0)</f>
        <v>武田　直樹</v>
      </c>
      <c r="E16" s="134" t="s">
        <v>149</v>
      </c>
      <c r="F16" s="135" t="str">
        <f>VLOOKUP(B16,[1]男リスト!$C$3:$F$58,4,0)</f>
        <v>神栖TI-Cube</v>
      </c>
      <c r="G16" s="134" t="s">
        <v>150</v>
      </c>
      <c r="H16" s="96"/>
      <c r="I16" s="100"/>
      <c r="J16" s="127"/>
      <c r="K16" s="100"/>
      <c r="L16" s="58"/>
      <c r="M16" s="58"/>
      <c r="N16" s="58"/>
    </row>
    <row r="17" spans="1:14" ht="6.75" customHeight="1" x14ac:dyDescent="0.15">
      <c r="A17" s="131"/>
      <c r="B17" s="133"/>
      <c r="C17" s="135"/>
      <c r="D17" s="135"/>
      <c r="E17" s="134"/>
      <c r="F17" s="135"/>
      <c r="G17" s="134"/>
      <c r="H17" s="97"/>
      <c r="I17" s="101"/>
      <c r="J17" s="128"/>
      <c r="K17" s="100"/>
      <c r="L17" s="58"/>
      <c r="M17" s="58"/>
      <c r="N17" s="58"/>
    </row>
    <row r="18" spans="1:14" ht="6.75" customHeight="1" x14ac:dyDescent="0.15">
      <c r="A18" s="131"/>
      <c r="B18" s="133">
        <v>8</v>
      </c>
      <c r="C18" s="135">
        <f>VLOOKUP(B18,[1]男リスト!$C$3:$F$58,2,0)</f>
        <v>3604484</v>
      </c>
      <c r="D18" s="135" t="str">
        <f>VLOOKUP(B18,[1]男リスト!$C$3:$F$58,3,0)</f>
        <v>鯉淵　実生</v>
      </c>
      <c r="E18" s="134" t="s">
        <v>149</v>
      </c>
      <c r="F18" s="135" t="str">
        <f>VLOOKUP(B18,[1]男リスト!$C$3:$F$58,4,0)</f>
        <v>東洋大牛久高</v>
      </c>
      <c r="G18" s="134" t="s">
        <v>150</v>
      </c>
      <c r="H18" s="99"/>
      <c r="I18" s="58"/>
      <c r="J18" s="58"/>
      <c r="K18" s="100"/>
      <c r="L18" s="128"/>
      <c r="M18" s="58"/>
      <c r="N18" s="58"/>
    </row>
    <row r="19" spans="1:14" ht="6.75" customHeight="1" x14ac:dyDescent="0.15">
      <c r="A19" s="131"/>
      <c r="B19" s="133"/>
      <c r="C19" s="135"/>
      <c r="D19" s="135"/>
      <c r="E19" s="134"/>
      <c r="F19" s="135"/>
      <c r="G19" s="134"/>
      <c r="H19" s="58"/>
      <c r="I19" s="58"/>
      <c r="J19" s="58"/>
      <c r="K19" s="100"/>
      <c r="L19" s="139"/>
      <c r="M19" s="58"/>
      <c r="N19" s="58"/>
    </row>
    <row r="20" spans="1:14" ht="6.75" customHeight="1" x14ac:dyDescent="0.15">
      <c r="A20" s="131"/>
      <c r="B20" s="133">
        <v>9</v>
      </c>
      <c r="C20" s="135">
        <f>VLOOKUP(B20,[1]男リスト!$C$3:$F$58,2,0)</f>
        <v>3604616</v>
      </c>
      <c r="D20" s="135" t="str">
        <f>VLOOKUP(B20,[1]男リスト!$C$3:$F$58,3,0)</f>
        <v>金　東炫</v>
      </c>
      <c r="E20" s="134" t="s">
        <v>191</v>
      </c>
      <c r="F20" s="135" t="str">
        <f>VLOOKUP(B20,[1]男リスト!$C$3:$F$58,4,0)</f>
        <v>KCJTA</v>
      </c>
      <c r="G20" s="134" t="s">
        <v>150</v>
      </c>
      <c r="H20" s="96"/>
      <c r="I20" s="58"/>
      <c r="J20" s="58"/>
      <c r="K20" s="100"/>
      <c r="L20" s="138"/>
      <c r="M20" s="58"/>
      <c r="N20" s="58"/>
    </row>
    <row r="21" spans="1:14" ht="6.75" customHeight="1" x14ac:dyDescent="0.15">
      <c r="A21" s="131"/>
      <c r="B21" s="133"/>
      <c r="C21" s="135"/>
      <c r="D21" s="135"/>
      <c r="E21" s="134"/>
      <c r="F21" s="135"/>
      <c r="G21" s="134"/>
      <c r="H21" s="97"/>
      <c r="I21" s="98"/>
      <c r="J21" s="58"/>
      <c r="K21" s="100"/>
      <c r="L21" s="125"/>
      <c r="M21" s="58"/>
      <c r="N21" s="58"/>
    </row>
    <row r="22" spans="1:14" ht="6.75" customHeight="1" x14ac:dyDescent="0.15">
      <c r="A22" s="131"/>
      <c r="B22" s="133">
        <v>10</v>
      </c>
      <c r="C22" s="135">
        <f>VLOOKUP(B22,[1]男リスト!$C$3:$F$58,2,0)</f>
        <v>3604510</v>
      </c>
      <c r="D22" s="135" t="str">
        <f>VLOOKUP(B22,[1]男リスト!$C$3:$F$58,3,0)</f>
        <v>岩間　　駿</v>
      </c>
      <c r="E22" s="134" t="s">
        <v>191</v>
      </c>
      <c r="F22" s="135" t="str">
        <f>VLOOKUP(B22,[1]男リスト!$C$3:$F$58,4,0)</f>
        <v>NFSC</v>
      </c>
      <c r="G22" s="134" t="s">
        <v>150</v>
      </c>
      <c r="H22" s="99"/>
      <c r="I22" s="97"/>
      <c r="J22" s="128"/>
      <c r="K22" s="100"/>
      <c r="L22" s="100"/>
      <c r="M22" s="58"/>
      <c r="N22" s="58"/>
    </row>
    <row r="23" spans="1:14" ht="6.75" customHeight="1" x14ac:dyDescent="0.15">
      <c r="A23" s="131"/>
      <c r="B23" s="133"/>
      <c r="C23" s="135"/>
      <c r="D23" s="135"/>
      <c r="E23" s="134"/>
      <c r="F23" s="135"/>
      <c r="G23" s="134"/>
      <c r="H23" s="58"/>
      <c r="I23" s="100"/>
      <c r="J23" s="139"/>
      <c r="K23" s="100"/>
      <c r="L23" s="100"/>
      <c r="M23" s="58"/>
      <c r="N23" s="58"/>
    </row>
    <row r="24" spans="1:14" ht="6.75" customHeight="1" x14ac:dyDescent="0.15">
      <c r="A24" s="131"/>
      <c r="B24" s="133">
        <v>11</v>
      </c>
      <c r="C24" s="135">
        <f>VLOOKUP(B24,[1]男リスト!$C$3:$F$58,2,0)</f>
        <v>3604006</v>
      </c>
      <c r="D24" s="135" t="str">
        <f>VLOOKUP(B24,[1]男リスト!$C$3:$F$58,3,0)</f>
        <v>山口　駿</v>
      </c>
      <c r="E24" s="134" t="s">
        <v>149</v>
      </c>
      <c r="F24" s="135" t="str">
        <f>VLOOKUP(B24,[1]男リスト!$C$3:$F$58,4,0)</f>
        <v>NJTC</v>
      </c>
      <c r="G24" s="134" t="s">
        <v>150</v>
      </c>
      <c r="H24" s="96"/>
      <c r="I24" s="130"/>
      <c r="J24" s="138"/>
      <c r="K24" s="100"/>
      <c r="L24" s="100"/>
      <c r="M24" s="58"/>
      <c r="N24" s="58"/>
    </row>
    <row r="25" spans="1:14" ht="6.75" customHeight="1" x14ac:dyDescent="0.15">
      <c r="A25" s="131"/>
      <c r="B25" s="133"/>
      <c r="C25" s="135"/>
      <c r="D25" s="135"/>
      <c r="E25" s="134"/>
      <c r="F25" s="135"/>
      <c r="G25" s="134"/>
      <c r="H25" s="97"/>
      <c r="I25" s="136"/>
      <c r="J25" s="125"/>
      <c r="K25" s="100"/>
      <c r="L25" s="100"/>
      <c r="M25" s="58"/>
      <c r="N25" s="58"/>
    </row>
    <row r="26" spans="1:14" ht="6.75" customHeight="1" x14ac:dyDescent="0.15">
      <c r="A26" s="131"/>
      <c r="B26" s="133">
        <v>12</v>
      </c>
      <c r="C26" s="135">
        <f>VLOOKUP(B26,[1]男リスト!$C$3:$F$58,2,0)</f>
        <v>3604552</v>
      </c>
      <c r="D26" s="135" t="str">
        <f>VLOOKUP(B26,[1]男リスト!$C$3:$F$58,3,0)</f>
        <v>小林　良徳</v>
      </c>
      <c r="E26" s="134" t="s">
        <v>149</v>
      </c>
      <c r="F26" s="135" t="str">
        <f>VLOOKUP(B26,[1]男リスト!$C$3:$F$58,4,0)</f>
        <v>KCJTA</v>
      </c>
      <c r="G26" s="134" t="s">
        <v>150</v>
      </c>
      <c r="H26" s="99"/>
      <c r="I26" s="137"/>
      <c r="J26" s="100"/>
      <c r="K26" s="125"/>
      <c r="L26" s="100"/>
      <c r="M26" s="58"/>
      <c r="N26" s="58"/>
    </row>
    <row r="27" spans="1:14" ht="6.75" customHeight="1" x14ac:dyDescent="0.15">
      <c r="A27" s="131"/>
      <c r="B27" s="133"/>
      <c r="C27" s="135"/>
      <c r="D27" s="135"/>
      <c r="E27" s="134"/>
      <c r="F27" s="135"/>
      <c r="G27" s="134"/>
      <c r="H27" s="58"/>
      <c r="I27" s="131"/>
      <c r="J27" s="100"/>
      <c r="K27" s="126"/>
      <c r="L27" s="100"/>
      <c r="M27" s="58"/>
      <c r="N27" s="58"/>
    </row>
    <row r="28" spans="1:14" ht="6.75" customHeight="1" x14ac:dyDescent="0.15">
      <c r="A28" s="131"/>
      <c r="B28" s="133">
        <v>13</v>
      </c>
      <c r="C28" s="135">
        <f>VLOOKUP(B28,[1]男リスト!$C$3:$F$58,2,0)</f>
        <v>3604609</v>
      </c>
      <c r="D28" s="135" t="str">
        <f>VLOOKUP(B28,[1]男リスト!$C$3:$F$58,3,0)</f>
        <v>白井　大輔</v>
      </c>
      <c r="E28" s="134" t="s">
        <v>149</v>
      </c>
      <c r="F28" s="135" t="str">
        <f>VLOOKUP(B28,[1]男リスト!$C$3:$F$58,4,0)</f>
        <v>水戸グリーン</v>
      </c>
      <c r="G28" s="134" t="s">
        <v>150</v>
      </c>
      <c r="H28" s="96"/>
      <c r="I28" s="131"/>
      <c r="J28" s="100"/>
      <c r="K28" s="127"/>
      <c r="L28" s="100"/>
      <c r="M28" s="58"/>
      <c r="N28" s="58"/>
    </row>
    <row r="29" spans="1:14" ht="6.75" customHeight="1" x14ac:dyDescent="0.15">
      <c r="A29" s="131"/>
      <c r="B29" s="133"/>
      <c r="C29" s="135"/>
      <c r="D29" s="135"/>
      <c r="E29" s="134"/>
      <c r="F29" s="135"/>
      <c r="G29" s="134"/>
      <c r="H29" s="97"/>
      <c r="I29" s="132"/>
      <c r="J29" s="100"/>
      <c r="K29" s="128"/>
      <c r="L29" s="100"/>
      <c r="M29" s="58"/>
      <c r="N29" s="58"/>
    </row>
    <row r="30" spans="1:14" ht="6.75" customHeight="1" x14ac:dyDescent="0.15">
      <c r="A30" s="131"/>
      <c r="B30" s="133">
        <v>14</v>
      </c>
      <c r="C30" s="135">
        <f>VLOOKUP(B30,[1]男リスト!$C$3:$F$58,2,0)</f>
        <v>3604683</v>
      </c>
      <c r="D30" s="135" t="str">
        <f>VLOOKUP(B30,[1]男リスト!$C$3:$F$58,3,0)</f>
        <v>黒沢　聡</v>
      </c>
      <c r="E30" s="134" t="s">
        <v>149</v>
      </c>
      <c r="F30" s="135" t="str">
        <f>VLOOKUP(B30,[1]男リスト!$C$3:$F$58,4,0)</f>
        <v>エースTA</v>
      </c>
      <c r="G30" s="134" t="s">
        <v>150</v>
      </c>
      <c r="H30" s="99"/>
      <c r="I30" s="129"/>
      <c r="J30" s="125"/>
      <c r="K30" s="58"/>
      <c r="L30" s="100"/>
      <c r="M30" s="58"/>
      <c r="N30" s="58"/>
    </row>
    <row r="31" spans="1:14" ht="6.75" customHeight="1" x14ac:dyDescent="0.15">
      <c r="A31" s="131"/>
      <c r="B31" s="133"/>
      <c r="C31" s="135"/>
      <c r="D31" s="135"/>
      <c r="E31" s="134"/>
      <c r="F31" s="135"/>
      <c r="G31" s="134"/>
      <c r="H31" s="58"/>
      <c r="I31" s="130"/>
      <c r="J31" s="126"/>
      <c r="K31" s="58"/>
      <c r="L31" s="100"/>
      <c r="M31" s="58"/>
      <c r="N31" s="58"/>
    </row>
    <row r="32" spans="1:14" ht="6.75" customHeight="1" x14ac:dyDescent="0.15">
      <c r="A32" s="131"/>
      <c r="B32" s="133">
        <v>15</v>
      </c>
      <c r="C32" s="135" t="s">
        <v>192</v>
      </c>
      <c r="D32" s="135"/>
      <c r="E32" s="134" t="s">
        <v>149</v>
      </c>
      <c r="F32" s="135"/>
      <c r="G32" s="134" t="s">
        <v>150</v>
      </c>
      <c r="H32" s="96"/>
      <c r="I32" s="100"/>
      <c r="J32" s="127"/>
      <c r="K32" s="58"/>
      <c r="L32" s="100"/>
      <c r="M32" s="58"/>
      <c r="N32" s="58"/>
    </row>
    <row r="33" spans="1:14" ht="6.75" customHeight="1" x14ac:dyDescent="0.15">
      <c r="A33" s="131"/>
      <c r="B33" s="133"/>
      <c r="C33" s="135"/>
      <c r="D33" s="135"/>
      <c r="E33" s="134"/>
      <c r="F33" s="135"/>
      <c r="G33" s="134"/>
      <c r="H33" s="97"/>
      <c r="I33" s="101"/>
      <c r="J33" s="128"/>
      <c r="K33" s="58"/>
      <c r="L33" s="100"/>
      <c r="M33" s="58"/>
      <c r="N33" s="58"/>
    </row>
    <row r="34" spans="1:14" ht="6.75" customHeight="1" x14ac:dyDescent="0.15">
      <c r="A34" s="131"/>
      <c r="B34" s="133">
        <v>16</v>
      </c>
      <c r="C34" s="135">
        <f>VLOOKUP(B34,[1]男リスト!$C$3:$F$58,2,0)</f>
        <v>3604297</v>
      </c>
      <c r="D34" s="135" t="str">
        <f>VLOOKUP(B34,[1]男リスト!$C$3:$F$58,3,0)</f>
        <v>飯田　翔</v>
      </c>
      <c r="E34" s="134" t="s">
        <v>193</v>
      </c>
      <c r="F34" s="135" t="str">
        <f>VLOOKUP(B34,[1]男リスト!$C$3:$F$58,4,0)</f>
        <v>NJTC</v>
      </c>
      <c r="G34" s="134" t="s">
        <v>150</v>
      </c>
      <c r="H34" s="99"/>
      <c r="I34" s="58"/>
      <c r="J34" s="58"/>
      <c r="K34" s="58"/>
      <c r="L34" s="100"/>
      <c r="M34" s="128"/>
      <c r="N34" s="58"/>
    </row>
    <row r="35" spans="1:14" ht="6.75" customHeight="1" x14ac:dyDescent="0.15">
      <c r="A35" s="131"/>
      <c r="B35" s="133"/>
      <c r="C35" s="135"/>
      <c r="D35" s="135"/>
      <c r="E35" s="134"/>
      <c r="F35" s="135"/>
      <c r="G35" s="134"/>
      <c r="H35" s="58"/>
      <c r="I35" s="58"/>
      <c r="J35" s="58"/>
      <c r="K35" s="58"/>
      <c r="L35" s="100"/>
      <c r="M35" s="139"/>
      <c r="N35" s="58"/>
    </row>
    <row r="36" spans="1:14" ht="6.75" customHeight="1" x14ac:dyDescent="0.15">
      <c r="A36" s="131"/>
      <c r="B36" s="133">
        <v>17</v>
      </c>
      <c r="C36" s="135">
        <f>VLOOKUP(B36,[1]男リスト!$C$3:$F$58,2,0)</f>
        <v>3604196</v>
      </c>
      <c r="D36" s="135" t="str">
        <f>VLOOKUP(B36,[1]男リスト!$C$3:$F$58,3,0)</f>
        <v>藤田　裕暉</v>
      </c>
      <c r="E36" s="134" t="s">
        <v>149</v>
      </c>
      <c r="F36" s="135" t="str">
        <f>VLOOKUP(B36,[1]男リスト!$C$3:$F$58,4,0)</f>
        <v>KCJTA</v>
      </c>
      <c r="G36" s="134" t="s">
        <v>150</v>
      </c>
      <c r="H36" s="96"/>
      <c r="I36" s="58"/>
      <c r="J36" s="58"/>
      <c r="K36" s="58"/>
      <c r="L36" s="100"/>
      <c r="M36" s="138"/>
      <c r="N36" s="58"/>
    </row>
    <row r="37" spans="1:14" ht="6.75" customHeight="1" x14ac:dyDescent="0.15">
      <c r="A37" s="131"/>
      <c r="B37" s="133"/>
      <c r="C37" s="135"/>
      <c r="D37" s="135"/>
      <c r="E37" s="134"/>
      <c r="F37" s="135"/>
      <c r="G37" s="134"/>
      <c r="H37" s="97"/>
      <c r="I37" s="98"/>
      <c r="J37" s="58"/>
      <c r="K37" s="58"/>
      <c r="L37" s="100"/>
      <c r="M37" s="125"/>
      <c r="N37" s="58"/>
    </row>
    <row r="38" spans="1:14" ht="6.75" customHeight="1" x14ac:dyDescent="0.15">
      <c r="A38" s="131"/>
      <c r="B38" s="133">
        <v>18</v>
      </c>
      <c r="C38" s="135" t="s">
        <v>192</v>
      </c>
      <c r="D38" s="135"/>
      <c r="E38" s="134" t="s">
        <v>149</v>
      </c>
      <c r="F38" s="135"/>
      <c r="G38" s="134" t="s">
        <v>150</v>
      </c>
      <c r="H38" s="99"/>
      <c r="I38" s="97"/>
      <c r="J38" s="128"/>
      <c r="K38" s="58"/>
      <c r="L38" s="100"/>
      <c r="M38" s="100"/>
      <c r="N38" s="58"/>
    </row>
    <row r="39" spans="1:14" ht="6.75" customHeight="1" x14ac:dyDescent="0.15">
      <c r="A39" s="131"/>
      <c r="B39" s="133"/>
      <c r="C39" s="135"/>
      <c r="D39" s="135"/>
      <c r="E39" s="134"/>
      <c r="F39" s="135"/>
      <c r="G39" s="134"/>
      <c r="H39" s="58"/>
      <c r="I39" s="100"/>
      <c r="J39" s="139"/>
      <c r="K39" s="58"/>
      <c r="L39" s="100"/>
      <c r="M39" s="100"/>
      <c r="N39" s="58"/>
    </row>
    <row r="40" spans="1:14" ht="6.75" customHeight="1" x14ac:dyDescent="0.15">
      <c r="A40" s="131"/>
      <c r="B40" s="133">
        <v>19</v>
      </c>
      <c r="C40" s="135">
        <f>VLOOKUP(B40,[1]男リスト!$C$3:$F$58,2,0)</f>
        <v>3604866</v>
      </c>
      <c r="D40" s="135" t="str">
        <f>VLOOKUP(B40,[1]男リスト!$C$3:$F$58,3,0)</f>
        <v>井上　都央</v>
      </c>
      <c r="E40" s="134" t="s">
        <v>149</v>
      </c>
      <c r="F40" s="135" t="str">
        <f>VLOOKUP(B40,[1]男リスト!$C$3:$F$58,4,0)</f>
        <v>東洋大牛久高</v>
      </c>
      <c r="G40" s="134" t="s">
        <v>150</v>
      </c>
      <c r="H40" s="96"/>
      <c r="I40" s="130"/>
      <c r="J40" s="138"/>
      <c r="K40" s="58"/>
      <c r="L40" s="100"/>
      <c r="M40" s="100"/>
      <c r="N40" s="58"/>
    </row>
    <row r="41" spans="1:14" ht="6.75" customHeight="1" x14ac:dyDescent="0.15">
      <c r="A41" s="131"/>
      <c r="B41" s="133"/>
      <c r="C41" s="135"/>
      <c r="D41" s="135"/>
      <c r="E41" s="134"/>
      <c r="F41" s="135"/>
      <c r="G41" s="134"/>
      <c r="H41" s="97"/>
      <c r="I41" s="136"/>
      <c r="J41" s="125"/>
      <c r="K41" s="58"/>
      <c r="L41" s="100"/>
      <c r="M41" s="100"/>
      <c r="N41" s="58"/>
    </row>
    <row r="42" spans="1:14" ht="6.75" customHeight="1" x14ac:dyDescent="0.15">
      <c r="A42" s="131"/>
      <c r="B42" s="133">
        <v>20</v>
      </c>
      <c r="C42" s="135">
        <f>VLOOKUP(B42,[1]男リスト!$C$3:$F$58,2,0)</f>
        <v>3604579</v>
      </c>
      <c r="D42" s="135" t="str">
        <f>VLOOKUP(B42,[1]男リスト!$C$3:$F$58,3,0)</f>
        <v>小松﨑　陸</v>
      </c>
      <c r="E42" s="134" t="s">
        <v>149</v>
      </c>
      <c r="F42" s="135" t="str">
        <f>VLOOKUP(B42,[1]男リスト!$C$3:$F$58,4,0)</f>
        <v>大洗ビーチTC</v>
      </c>
      <c r="G42" s="134" t="s">
        <v>194</v>
      </c>
      <c r="H42" s="99"/>
      <c r="I42" s="137"/>
      <c r="J42" s="102"/>
      <c r="K42" s="128"/>
      <c r="L42" s="100"/>
      <c r="M42" s="100"/>
      <c r="N42" s="58"/>
    </row>
    <row r="43" spans="1:14" ht="6.75" customHeight="1" x14ac:dyDescent="0.15">
      <c r="A43" s="131"/>
      <c r="B43" s="133"/>
      <c r="C43" s="135"/>
      <c r="D43" s="135"/>
      <c r="E43" s="134"/>
      <c r="F43" s="135"/>
      <c r="G43" s="134"/>
      <c r="H43" s="58"/>
      <c r="I43" s="131"/>
      <c r="J43" s="103"/>
      <c r="K43" s="139"/>
      <c r="L43" s="100"/>
      <c r="M43" s="100"/>
      <c r="N43" s="58"/>
    </row>
    <row r="44" spans="1:14" ht="6.75" customHeight="1" x14ac:dyDescent="0.15">
      <c r="A44" s="131"/>
      <c r="B44" s="133">
        <v>21</v>
      </c>
      <c r="C44" s="135">
        <f>VLOOKUP(B44,[1]男リスト!$C$3:$F$58,2,0)</f>
        <v>3604649</v>
      </c>
      <c r="D44" s="135" t="str">
        <f>VLOOKUP(B44,[1]男リスト!$C$3:$F$58,3,0)</f>
        <v>渡辺　　岳</v>
      </c>
      <c r="E44" s="134" t="s">
        <v>149</v>
      </c>
      <c r="F44" s="135" t="str">
        <f>VLOOKUP(B44,[1]男リスト!$C$3:$F$58,4,0)</f>
        <v>霞ヶ浦高</v>
      </c>
      <c r="G44" s="134" t="s">
        <v>150</v>
      </c>
      <c r="H44" s="96"/>
      <c r="I44" s="131"/>
      <c r="J44" s="100"/>
      <c r="K44" s="138"/>
      <c r="L44" s="100"/>
      <c r="M44" s="100"/>
      <c r="N44" s="58"/>
    </row>
    <row r="45" spans="1:14" ht="6.75" customHeight="1" x14ac:dyDescent="0.15">
      <c r="A45" s="131"/>
      <c r="B45" s="133"/>
      <c r="C45" s="135"/>
      <c r="D45" s="135"/>
      <c r="E45" s="134"/>
      <c r="F45" s="135"/>
      <c r="G45" s="134"/>
      <c r="H45" s="97"/>
      <c r="I45" s="132"/>
      <c r="J45" s="100"/>
      <c r="K45" s="125"/>
      <c r="L45" s="100"/>
      <c r="M45" s="100"/>
      <c r="N45" s="58"/>
    </row>
    <row r="46" spans="1:14" ht="6.75" customHeight="1" x14ac:dyDescent="0.15">
      <c r="A46" s="131"/>
      <c r="B46" s="133">
        <v>22</v>
      </c>
      <c r="C46" s="135">
        <f>VLOOKUP(B46,[1]男リスト!$C$3:$F$58,2,0)</f>
        <v>3604141</v>
      </c>
      <c r="D46" s="135" t="str">
        <f>VLOOKUP(B46,[1]男リスト!$C$3:$F$58,3,0)</f>
        <v>中野　太悟</v>
      </c>
      <c r="E46" s="134" t="s">
        <v>149</v>
      </c>
      <c r="F46" s="135" t="str">
        <f>VLOOKUP(B46,[1]男リスト!$C$3:$F$58,4,0)</f>
        <v>守谷TC</v>
      </c>
      <c r="G46" s="134" t="s">
        <v>150</v>
      </c>
      <c r="H46" s="99"/>
      <c r="I46" s="129"/>
      <c r="J46" s="125"/>
      <c r="K46" s="100"/>
      <c r="L46" s="100"/>
      <c r="M46" s="100"/>
      <c r="N46" s="58"/>
    </row>
    <row r="47" spans="1:14" ht="6.75" customHeight="1" x14ac:dyDescent="0.15">
      <c r="A47" s="131"/>
      <c r="B47" s="133"/>
      <c r="C47" s="135"/>
      <c r="D47" s="135"/>
      <c r="E47" s="134"/>
      <c r="F47" s="135"/>
      <c r="G47" s="134"/>
      <c r="H47" s="58"/>
      <c r="I47" s="130"/>
      <c r="J47" s="126"/>
      <c r="K47" s="100"/>
      <c r="L47" s="100"/>
      <c r="M47" s="100"/>
      <c r="N47" s="58"/>
    </row>
    <row r="48" spans="1:14" ht="6.75" customHeight="1" x14ac:dyDescent="0.15">
      <c r="A48" s="131"/>
      <c r="B48" s="133">
        <v>23</v>
      </c>
      <c r="C48" s="135">
        <f>VLOOKUP(B48,[1]男リスト!$C$3:$F$58,2,0)</f>
        <v>3604571</v>
      </c>
      <c r="D48" s="135" t="str">
        <f>VLOOKUP(B48,[1]男リスト!$C$3:$F$58,3,0)</f>
        <v>谷井　凱斗</v>
      </c>
      <c r="E48" s="134" t="s">
        <v>191</v>
      </c>
      <c r="F48" s="135" t="str">
        <f>VLOOKUP(B48,[1]男リスト!$C$3:$F$58,4,0)</f>
        <v>Ｆｕｎ　ｔｏ　Ｔｅｎｎｉｓ</v>
      </c>
      <c r="G48" s="134" t="s">
        <v>150</v>
      </c>
      <c r="H48" s="96"/>
      <c r="I48" s="100"/>
      <c r="J48" s="127"/>
      <c r="K48" s="100"/>
      <c r="L48" s="100"/>
      <c r="M48" s="100"/>
      <c r="N48" s="58"/>
    </row>
    <row r="49" spans="1:14" ht="6.75" customHeight="1" x14ac:dyDescent="0.15">
      <c r="A49" s="131"/>
      <c r="B49" s="133"/>
      <c r="C49" s="135"/>
      <c r="D49" s="135"/>
      <c r="E49" s="134"/>
      <c r="F49" s="135"/>
      <c r="G49" s="134"/>
      <c r="H49" s="97"/>
      <c r="I49" s="101"/>
      <c r="J49" s="128"/>
      <c r="K49" s="100"/>
      <c r="L49" s="100"/>
      <c r="M49" s="100"/>
      <c r="N49" s="58"/>
    </row>
    <row r="50" spans="1:14" ht="6.75" customHeight="1" x14ac:dyDescent="0.15">
      <c r="A50" s="131"/>
      <c r="B50" s="133">
        <v>24</v>
      </c>
      <c r="C50" s="135">
        <f>VLOOKUP(B50,[1]男リスト!$C$3:$F$58,2,0)</f>
        <v>3604839</v>
      </c>
      <c r="D50" s="135" t="str">
        <f>VLOOKUP(B50,[1]男リスト!$C$3:$F$58,3,0)</f>
        <v>吉田　響介</v>
      </c>
      <c r="E50" s="134" t="s">
        <v>149</v>
      </c>
      <c r="F50" s="135" t="str">
        <f>VLOOKUP(B50,[1]男リスト!$C$3:$F$58,4,0)</f>
        <v>霞ヶ浦高</v>
      </c>
      <c r="G50" s="134" t="s">
        <v>150</v>
      </c>
      <c r="H50" s="99"/>
      <c r="I50" s="58"/>
      <c r="J50" s="58"/>
      <c r="K50" s="100"/>
      <c r="L50" s="125"/>
      <c r="M50" s="100"/>
      <c r="N50" s="58"/>
    </row>
    <row r="51" spans="1:14" ht="6.75" customHeight="1" x14ac:dyDescent="0.15">
      <c r="A51" s="131"/>
      <c r="B51" s="133"/>
      <c r="C51" s="135"/>
      <c r="D51" s="135"/>
      <c r="E51" s="134"/>
      <c r="F51" s="135"/>
      <c r="G51" s="134"/>
      <c r="H51" s="58"/>
      <c r="I51" s="58"/>
      <c r="J51" s="58"/>
      <c r="K51" s="100"/>
      <c r="L51" s="126"/>
      <c r="M51" s="100"/>
      <c r="N51" s="58"/>
    </row>
    <row r="52" spans="1:14" ht="6.75" customHeight="1" x14ac:dyDescent="0.15">
      <c r="A52" s="131"/>
      <c r="B52" s="133">
        <v>25</v>
      </c>
      <c r="C52" s="135">
        <f>VLOOKUP(B52,[1]男リスト!$C$3:$F$58,2,0)</f>
        <v>3604250</v>
      </c>
      <c r="D52" s="135" t="str">
        <f>VLOOKUP(B52,[1]男リスト!$C$3:$F$58,3,0)</f>
        <v>河野　泰之</v>
      </c>
      <c r="E52" s="134" t="s">
        <v>191</v>
      </c>
      <c r="F52" s="135" t="str">
        <f>VLOOKUP(B52,[1]男リスト!$C$3:$F$58,4,0)</f>
        <v>東洋大牛久高</v>
      </c>
      <c r="G52" s="134" t="s">
        <v>150</v>
      </c>
      <c r="H52" s="96"/>
      <c r="I52" s="58"/>
      <c r="J52" s="58"/>
      <c r="K52" s="100"/>
      <c r="L52" s="127"/>
      <c r="M52" s="100"/>
      <c r="N52" s="58"/>
    </row>
    <row r="53" spans="1:14" ht="6.75" customHeight="1" x14ac:dyDescent="0.15">
      <c r="A53" s="131"/>
      <c r="B53" s="133"/>
      <c r="C53" s="135"/>
      <c r="D53" s="135"/>
      <c r="E53" s="134"/>
      <c r="F53" s="135"/>
      <c r="G53" s="134"/>
      <c r="H53" s="97"/>
      <c r="I53" s="98"/>
      <c r="J53" s="58"/>
      <c r="K53" s="100"/>
      <c r="L53" s="128"/>
      <c r="M53" s="100"/>
      <c r="N53" s="58"/>
    </row>
    <row r="54" spans="1:14" ht="6.75" customHeight="1" x14ac:dyDescent="0.15">
      <c r="A54" s="131"/>
      <c r="B54" s="133">
        <v>26</v>
      </c>
      <c r="C54" s="135">
        <f>VLOOKUP(B54,[1]男リスト!$C$3:$F$58,2,0)</f>
        <v>3604352</v>
      </c>
      <c r="D54" s="135" t="str">
        <f>VLOOKUP(B54,[1]男リスト!$C$3:$F$58,3,0)</f>
        <v>齊藤　辰哉</v>
      </c>
      <c r="E54" s="134" t="s">
        <v>149</v>
      </c>
      <c r="F54" s="135" t="str">
        <f>VLOOKUP(B54,[1]男リスト!$C$3:$F$58,4,0)</f>
        <v>東洋大牛久高</v>
      </c>
      <c r="G54" s="134" t="s">
        <v>150</v>
      </c>
      <c r="H54" s="99"/>
      <c r="I54" s="97"/>
      <c r="J54" s="128"/>
      <c r="K54" s="100"/>
      <c r="L54" s="58"/>
      <c r="M54" s="100"/>
      <c r="N54" s="58"/>
    </row>
    <row r="55" spans="1:14" ht="6.75" customHeight="1" x14ac:dyDescent="0.15">
      <c r="A55" s="131"/>
      <c r="B55" s="133"/>
      <c r="C55" s="135"/>
      <c r="D55" s="135"/>
      <c r="E55" s="134"/>
      <c r="F55" s="135"/>
      <c r="G55" s="134"/>
      <c r="H55" s="58"/>
      <c r="I55" s="100"/>
      <c r="J55" s="139"/>
      <c r="K55" s="100"/>
      <c r="L55" s="58"/>
      <c r="M55" s="100"/>
      <c r="N55" s="58"/>
    </row>
    <row r="56" spans="1:14" ht="6.75" customHeight="1" x14ac:dyDescent="0.15">
      <c r="A56" s="131"/>
      <c r="B56" s="133">
        <v>27</v>
      </c>
      <c r="C56" s="135">
        <f>VLOOKUP(B56,[1]男リスト!$C$3:$F$58,2,0)</f>
        <v>3604505</v>
      </c>
      <c r="D56" s="135" t="str">
        <f>VLOOKUP(B56,[1]男リスト!$C$3:$F$58,3,0)</f>
        <v>遠峰　玄覚</v>
      </c>
      <c r="E56" s="134" t="s">
        <v>149</v>
      </c>
      <c r="F56" s="135" t="str">
        <f>VLOOKUP(B56,[1]男リスト!$C$3:$F$58,4,0)</f>
        <v>大洗ビーチTC</v>
      </c>
      <c r="G56" s="134" t="s">
        <v>150</v>
      </c>
      <c r="H56" s="96"/>
      <c r="I56" s="130"/>
      <c r="J56" s="138"/>
      <c r="K56" s="100"/>
      <c r="L56" s="58"/>
      <c r="M56" s="100"/>
      <c r="N56" s="58"/>
    </row>
    <row r="57" spans="1:14" ht="6.75" customHeight="1" x14ac:dyDescent="0.15">
      <c r="A57" s="131"/>
      <c r="B57" s="133"/>
      <c r="C57" s="135"/>
      <c r="D57" s="135"/>
      <c r="E57" s="134"/>
      <c r="F57" s="135"/>
      <c r="G57" s="134"/>
      <c r="H57" s="97"/>
      <c r="I57" s="136"/>
      <c r="J57" s="125"/>
      <c r="K57" s="100"/>
      <c r="L57" s="58"/>
      <c r="M57" s="100"/>
      <c r="N57" s="58"/>
    </row>
    <row r="58" spans="1:14" ht="6.75" customHeight="1" x14ac:dyDescent="0.15">
      <c r="A58" s="131"/>
      <c r="B58" s="133">
        <v>28</v>
      </c>
      <c r="C58" s="135">
        <f>VLOOKUP(B58,[1]男リスト!$C$3:$F$58,2,0)</f>
        <v>3604762</v>
      </c>
      <c r="D58" s="135" t="str">
        <f>VLOOKUP(B58,[1]男リスト!$C$3:$F$58,3,0)</f>
        <v>横山　樺衣</v>
      </c>
      <c r="E58" s="134" t="s">
        <v>149</v>
      </c>
      <c r="F58" s="135" t="str">
        <f>VLOOKUP(B58,[1]男リスト!$C$3:$F$58,4,0)</f>
        <v>エースTA</v>
      </c>
      <c r="G58" s="134" t="s">
        <v>150</v>
      </c>
      <c r="H58" s="99"/>
      <c r="I58" s="137"/>
      <c r="J58" s="100"/>
      <c r="K58" s="125"/>
      <c r="L58" s="58"/>
      <c r="M58" s="100"/>
      <c r="N58" s="58"/>
    </row>
    <row r="59" spans="1:14" ht="6.75" customHeight="1" x14ac:dyDescent="0.15">
      <c r="A59" s="131"/>
      <c r="B59" s="133"/>
      <c r="C59" s="135"/>
      <c r="D59" s="135"/>
      <c r="E59" s="134"/>
      <c r="F59" s="135"/>
      <c r="G59" s="134"/>
      <c r="H59" s="58"/>
      <c r="I59" s="131"/>
      <c r="J59" s="100"/>
      <c r="K59" s="126"/>
      <c r="L59" s="58"/>
      <c r="M59" s="100"/>
      <c r="N59" s="58"/>
    </row>
    <row r="60" spans="1:14" ht="6.75" customHeight="1" x14ac:dyDescent="0.15">
      <c r="A60" s="131"/>
      <c r="B60" s="133">
        <v>29</v>
      </c>
      <c r="C60" s="135">
        <f>VLOOKUP(B60,[1]男リスト!$C$3:$F$58,2,0)</f>
        <v>3604163</v>
      </c>
      <c r="D60" s="135" t="str">
        <f>VLOOKUP(B60,[1]男リスト!$C$3:$F$58,3,0)</f>
        <v>遠藤　出帆</v>
      </c>
      <c r="E60" s="134" t="s">
        <v>149</v>
      </c>
      <c r="F60" s="135" t="str">
        <f>VLOOKUP(B60,[1]男リスト!$C$3:$F$58,4,0)</f>
        <v>KCJTA</v>
      </c>
      <c r="G60" s="134" t="s">
        <v>150</v>
      </c>
      <c r="H60" s="96"/>
      <c r="I60" s="131"/>
      <c r="J60" s="100"/>
      <c r="K60" s="127"/>
      <c r="L60" s="58"/>
      <c r="M60" s="100"/>
      <c r="N60" s="58"/>
    </row>
    <row r="61" spans="1:14" ht="6.75" customHeight="1" x14ac:dyDescent="0.15">
      <c r="A61" s="131"/>
      <c r="B61" s="133"/>
      <c r="C61" s="135"/>
      <c r="D61" s="135"/>
      <c r="E61" s="134"/>
      <c r="F61" s="135"/>
      <c r="G61" s="134"/>
      <c r="H61" s="97"/>
      <c r="I61" s="132"/>
      <c r="J61" s="100"/>
      <c r="K61" s="128"/>
      <c r="L61" s="58"/>
      <c r="M61" s="100"/>
      <c r="N61" s="58"/>
    </row>
    <row r="62" spans="1:14" ht="6.75" customHeight="1" x14ac:dyDescent="0.15">
      <c r="A62" s="131"/>
      <c r="B62" s="133">
        <v>30</v>
      </c>
      <c r="C62" s="135">
        <f>VLOOKUP(B62,[1]男リスト!$C$3:$F$58,2,0)</f>
        <v>3604687</v>
      </c>
      <c r="D62" s="135" t="str">
        <f>VLOOKUP(B62,[1]男リスト!$C$3:$F$58,3,0)</f>
        <v>池田　あさひ</v>
      </c>
      <c r="E62" s="134" t="s">
        <v>195</v>
      </c>
      <c r="F62" s="135" t="str">
        <f>VLOOKUP(B62,[1]男リスト!$C$3:$F$58,4,0)</f>
        <v>サンスポーツ</v>
      </c>
      <c r="G62" s="134" t="s">
        <v>150</v>
      </c>
      <c r="H62" s="99"/>
      <c r="I62" s="129"/>
      <c r="J62" s="125"/>
      <c r="K62" s="58"/>
      <c r="L62" s="58"/>
      <c r="M62" s="100"/>
      <c r="N62" s="58"/>
    </row>
    <row r="63" spans="1:14" ht="6.75" customHeight="1" x14ac:dyDescent="0.15">
      <c r="A63" s="131"/>
      <c r="B63" s="133"/>
      <c r="C63" s="135"/>
      <c r="D63" s="135"/>
      <c r="E63" s="134"/>
      <c r="F63" s="135"/>
      <c r="G63" s="134"/>
      <c r="H63" s="58"/>
      <c r="I63" s="130"/>
      <c r="J63" s="126"/>
      <c r="K63" s="58"/>
      <c r="L63" s="58"/>
      <c r="M63" s="100"/>
      <c r="N63" s="58"/>
    </row>
    <row r="64" spans="1:14" ht="6.75" customHeight="1" x14ac:dyDescent="0.15">
      <c r="A64" s="131"/>
      <c r="B64" s="133">
        <v>31</v>
      </c>
      <c r="C64" s="135" t="s">
        <v>192</v>
      </c>
      <c r="D64" s="135"/>
      <c r="E64" s="134" t="s">
        <v>195</v>
      </c>
      <c r="F64" s="135"/>
      <c r="G64" s="134" t="s">
        <v>194</v>
      </c>
      <c r="H64" s="96"/>
      <c r="I64" s="100"/>
      <c r="J64" s="127"/>
      <c r="K64" s="58"/>
      <c r="L64" s="58"/>
      <c r="M64" s="100"/>
      <c r="N64" s="58"/>
    </row>
    <row r="65" spans="1:14" ht="6.75" customHeight="1" x14ac:dyDescent="0.15">
      <c r="A65" s="131"/>
      <c r="B65" s="133"/>
      <c r="C65" s="135"/>
      <c r="D65" s="135"/>
      <c r="E65" s="134"/>
      <c r="F65" s="135"/>
      <c r="G65" s="134"/>
      <c r="H65" s="97"/>
      <c r="I65" s="101"/>
      <c r="J65" s="128"/>
      <c r="K65" s="58"/>
      <c r="L65" s="58"/>
      <c r="M65" s="100"/>
      <c r="N65" s="58"/>
    </row>
    <row r="66" spans="1:14" ht="6.75" customHeight="1" x14ac:dyDescent="0.15">
      <c r="A66" s="131"/>
      <c r="B66" s="133">
        <v>32</v>
      </c>
      <c r="C66" s="135">
        <f>VLOOKUP(B66,[1]男リスト!$C$3:$F$58,2,0)</f>
        <v>3603665</v>
      </c>
      <c r="D66" s="135" t="str">
        <f>VLOOKUP(B66,[1]男リスト!$C$3:$F$58,3,0)</f>
        <v xml:space="preserve">野本　大地 </v>
      </c>
      <c r="E66" s="134" t="s">
        <v>149</v>
      </c>
      <c r="F66" s="135" t="str">
        <f>VLOOKUP(B66,[1]男リスト!$C$3:$F$58,4,0)</f>
        <v>CSJ</v>
      </c>
      <c r="G66" s="134" t="s">
        <v>150</v>
      </c>
      <c r="H66" s="99"/>
      <c r="I66" s="58"/>
      <c r="J66" s="58"/>
      <c r="K66" s="58"/>
      <c r="L66" s="58"/>
      <c r="M66" s="100"/>
      <c r="N66" s="128"/>
    </row>
    <row r="67" spans="1:14" ht="6.75" customHeight="1" x14ac:dyDescent="0.15">
      <c r="A67" s="131"/>
      <c r="B67" s="133"/>
      <c r="C67" s="135"/>
      <c r="D67" s="135"/>
      <c r="E67" s="134"/>
      <c r="F67" s="135"/>
      <c r="G67" s="134"/>
      <c r="H67" s="58"/>
      <c r="I67" s="58"/>
      <c r="J67" s="58"/>
      <c r="K67" s="58"/>
      <c r="L67" s="58"/>
      <c r="M67" s="100"/>
      <c r="N67" s="139"/>
    </row>
    <row r="68" spans="1:14" ht="6.75" customHeight="1" x14ac:dyDescent="0.15">
      <c r="A68" s="131"/>
      <c r="B68" s="133">
        <v>33</v>
      </c>
      <c r="C68" s="135">
        <f>VLOOKUP(B68,[1]男リスト!$C$3:$F$58,2,0)</f>
        <v>3604172</v>
      </c>
      <c r="D68" s="135" t="str">
        <f>VLOOKUP(B68,[1]男リスト!$C$3:$F$58,3,0)</f>
        <v xml:space="preserve">飯泉　涼 </v>
      </c>
      <c r="E68" s="134" t="s">
        <v>149</v>
      </c>
      <c r="F68" s="135" t="str">
        <f>VLOOKUP(B68,[1]男リスト!$C$3:$F$58,4,0)</f>
        <v>CSJ</v>
      </c>
      <c r="G68" s="134" t="s">
        <v>150</v>
      </c>
      <c r="H68" s="96"/>
      <c r="I68" s="58"/>
      <c r="J68" s="58"/>
      <c r="K68" s="58"/>
      <c r="L68" s="58"/>
      <c r="M68" s="100"/>
      <c r="N68" s="127"/>
    </row>
    <row r="69" spans="1:14" ht="6.75" customHeight="1" x14ac:dyDescent="0.15">
      <c r="A69" s="131"/>
      <c r="B69" s="133"/>
      <c r="C69" s="135"/>
      <c r="D69" s="135"/>
      <c r="E69" s="134"/>
      <c r="F69" s="135"/>
      <c r="G69" s="134"/>
      <c r="H69" s="97"/>
      <c r="I69" s="98"/>
      <c r="J69" s="58"/>
      <c r="K69" s="58"/>
      <c r="L69" s="58"/>
      <c r="M69" s="100"/>
      <c r="N69" s="128"/>
    </row>
    <row r="70" spans="1:14" ht="6.75" customHeight="1" x14ac:dyDescent="0.15">
      <c r="A70" s="131"/>
      <c r="B70" s="133">
        <v>34</v>
      </c>
      <c r="C70" s="135" t="s">
        <v>192</v>
      </c>
      <c r="D70" s="135"/>
      <c r="E70" s="134" t="s">
        <v>149</v>
      </c>
      <c r="F70" s="135"/>
      <c r="G70" s="134" t="s">
        <v>150</v>
      </c>
      <c r="H70" s="99"/>
      <c r="I70" s="97"/>
      <c r="J70" s="128"/>
      <c r="K70" s="58"/>
      <c r="L70" s="58"/>
      <c r="M70" s="100"/>
      <c r="N70" s="58"/>
    </row>
    <row r="71" spans="1:14" ht="6.75" customHeight="1" x14ac:dyDescent="0.15">
      <c r="A71" s="131"/>
      <c r="B71" s="133"/>
      <c r="C71" s="135"/>
      <c r="D71" s="135"/>
      <c r="E71" s="134"/>
      <c r="F71" s="135"/>
      <c r="G71" s="134"/>
      <c r="H71" s="58"/>
      <c r="I71" s="100"/>
      <c r="J71" s="139"/>
      <c r="K71" s="58"/>
      <c r="L71" s="58"/>
      <c r="M71" s="100"/>
      <c r="N71" s="58"/>
    </row>
    <row r="72" spans="1:14" ht="6.75" customHeight="1" x14ac:dyDescent="0.15">
      <c r="A72" s="131"/>
      <c r="B72" s="133">
        <v>35</v>
      </c>
      <c r="C72" s="135">
        <f>VLOOKUP(B72,[1]男リスト!$C$3:$F$58,2,0)</f>
        <v>3604709</v>
      </c>
      <c r="D72" s="135" t="str">
        <f>VLOOKUP(B72,[1]男リスト!$C$3:$F$58,3,0)</f>
        <v>竹野　海斗</v>
      </c>
      <c r="E72" s="134" t="s">
        <v>196</v>
      </c>
      <c r="F72" s="135" t="str">
        <f>VLOOKUP(B72,[1]男リスト!$C$3:$F$58,4,0)</f>
        <v>霞ヶ浦高</v>
      </c>
      <c r="G72" s="134" t="s">
        <v>150</v>
      </c>
      <c r="H72" s="96"/>
      <c r="I72" s="130"/>
      <c r="J72" s="138"/>
      <c r="K72" s="58"/>
      <c r="L72" s="58"/>
      <c r="M72" s="100"/>
      <c r="N72" s="58"/>
    </row>
    <row r="73" spans="1:14" ht="6.75" customHeight="1" x14ac:dyDescent="0.15">
      <c r="A73" s="131"/>
      <c r="B73" s="133"/>
      <c r="C73" s="135"/>
      <c r="D73" s="135"/>
      <c r="E73" s="134"/>
      <c r="F73" s="135"/>
      <c r="G73" s="134"/>
      <c r="H73" s="97"/>
      <c r="I73" s="136"/>
      <c r="J73" s="125"/>
      <c r="K73" s="58"/>
      <c r="L73" s="58"/>
      <c r="M73" s="100"/>
      <c r="N73" s="58"/>
    </row>
    <row r="74" spans="1:14" ht="6.75" customHeight="1" x14ac:dyDescent="0.15">
      <c r="A74" s="131"/>
      <c r="B74" s="133">
        <v>36</v>
      </c>
      <c r="C74" s="135">
        <f>VLOOKUP(B74,[1]男リスト!$C$3:$F$58,2,0)</f>
        <v>3604491</v>
      </c>
      <c r="D74" s="135" t="str">
        <f>VLOOKUP(B74,[1]男リスト!$C$3:$F$58,3,0)</f>
        <v>木村　祥万</v>
      </c>
      <c r="E74" s="134" t="s">
        <v>191</v>
      </c>
      <c r="F74" s="135" t="str">
        <f>VLOOKUP(B74,[1]男リスト!$C$3:$F$58,4,0)</f>
        <v>Ｆｕｎ　ｔｏ　Ｔｅｎｎｉｓ</v>
      </c>
      <c r="G74" s="134" t="s">
        <v>150</v>
      </c>
      <c r="H74" s="99"/>
      <c r="I74" s="137"/>
      <c r="J74" s="100"/>
      <c r="K74" s="128"/>
      <c r="L74" s="58"/>
      <c r="M74" s="100"/>
      <c r="N74" s="58"/>
    </row>
    <row r="75" spans="1:14" ht="6.75" customHeight="1" x14ac:dyDescent="0.15">
      <c r="A75" s="131"/>
      <c r="B75" s="133"/>
      <c r="C75" s="135"/>
      <c r="D75" s="135"/>
      <c r="E75" s="134"/>
      <c r="F75" s="135"/>
      <c r="G75" s="134"/>
      <c r="H75" s="58"/>
      <c r="I75" s="131"/>
      <c r="J75" s="100"/>
      <c r="K75" s="139"/>
      <c r="L75" s="58"/>
      <c r="M75" s="100"/>
      <c r="N75" s="58"/>
    </row>
    <row r="76" spans="1:14" ht="6.75" customHeight="1" x14ac:dyDescent="0.15">
      <c r="A76" s="131"/>
      <c r="B76" s="133">
        <v>37</v>
      </c>
      <c r="C76" s="135">
        <f>VLOOKUP(B76,[1]男リスト!$C$3:$F$58,2,0)</f>
        <v>3604748</v>
      </c>
      <c r="D76" s="135" t="str">
        <f>VLOOKUP(B76,[1]男リスト!$C$3:$F$58,3,0)</f>
        <v>水町　隼也</v>
      </c>
      <c r="E76" s="134" t="s">
        <v>196</v>
      </c>
      <c r="F76" s="135" t="str">
        <f>VLOOKUP(B76,[1]男リスト!$C$3:$F$58,4,0)</f>
        <v>東洋大牛久高</v>
      </c>
      <c r="G76" s="134" t="s">
        <v>197</v>
      </c>
      <c r="H76" s="96"/>
      <c r="I76" s="131"/>
      <c r="J76" s="100"/>
      <c r="K76" s="138"/>
      <c r="L76" s="58"/>
      <c r="M76" s="100"/>
      <c r="N76" s="58"/>
    </row>
    <row r="77" spans="1:14" ht="6.75" customHeight="1" x14ac:dyDescent="0.15">
      <c r="A77" s="131"/>
      <c r="B77" s="133"/>
      <c r="C77" s="135"/>
      <c r="D77" s="135"/>
      <c r="E77" s="134"/>
      <c r="F77" s="135"/>
      <c r="G77" s="134"/>
      <c r="H77" s="97"/>
      <c r="I77" s="132"/>
      <c r="J77" s="100"/>
      <c r="K77" s="125"/>
      <c r="L77" s="58"/>
      <c r="M77" s="100"/>
      <c r="N77" s="58"/>
    </row>
    <row r="78" spans="1:14" ht="6.75" customHeight="1" x14ac:dyDescent="0.15">
      <c r="A78" s="131"/>
      <c r="B78" s="133">
        <v>38</v>
      </c>
      <c r="C78" s="135">
        <f>VLOOKUP(B78,[1]男リスト!$C$3:$F$58,2,0)</f>
        <v>3604776</v>
      </c>
      <c r="D78" s="135" t="str">
        <f>VLOOKUP(B78,[1]男リスト!$C$3:$F$58,3,0)</f>
        <v>大前　建人</v>
      </c>
      <c r="E78" s="134" t="s">
        <v>198</v>
      </c>
      <c r="F78" s="135" t="str">
        <f>VLOOKUP(B78,[1]男リスト!$C$3:$F$58,4,0)</f>
        <v>江学高</v>
      </c>
      <c r="G78" s="134" t="s">
        <v>150</v>
      </c>
      <c r="H78" s="99"/>
      <c r="I78" s="129"/>
      <c r="J78" s="125"/>
      <c r="K78" s="100"/>
      <c r="L78" s="58"/>
      <c r="M78" s="100"/>
      <c r="N78" s="58"/>
    </row>
    <row r="79" spans="1:14" ht="6.75" customHeight="1" x14ac:dyDescent="0.15">
      <c r="A79" s="131"/>
      <c r="B79" s="133"/>
      <c r="C79" s="135"/>
      <c r="D79" s="135"/>
      <c r="E79" s="134"/>
      <c r="F79" s="135"/>
      <c r="G79" s="134"/>
      <c r="H79" s="58"/>
      <c r="I79" s="130"/>
      <c r="J79" s="126"/>
      <c r="K79" s="100"/>
      <c r="L79" s="58"/>
      <c r="M79" s="100"/>
      <c r="N79" s="58"/>
    </row>
    <row r="80" spans="1:14" ht="6.75" customHeight="1" x14ac:dyDescent="0.15">
      <c r="A80" s="131"/>
      <c r="B80" s="133">
        <v>39</v>
      </c>
      <c r="C80" s="135">
        <f>VLOOKUP(B80,[1]男リスト!$C$3:$F$58,2,0)</f>
        <v>3604623</v>
      </c>
      <c r="D80" s="135" t="str">
        <f>VLOOKUP(B80,[1]男リスト!$C$3:$F$58,3,0)</f>
        <v>皆川　遼太朗</v>
      </c>
      <c r="E80" s="134" t="s">
        <v>193</v>
      </c>
      <c r="F80" s="135" t="str">
        <f>VLOOKUP(B80,[1]男リスト!$C$3:$F$58,4,0)</f>
        <v>KCJTA</v>
      </c>
      <c r="G80" s="134" t="s">
        <v>199</v>
      </c>
      <c r="H80" s="96"/>
      <c r="I80" s="130"/>
      <c r="J80" s="127"/>
      <c r="K80" s="100"/>
      <c r="L80" s="58"/>
      <c r="M80" s="100"/>
      <c r="N80" s="58"/>
    </row>
    <row r="81" spans="1:14" ht="6.75" customHeight="1" x14ac:dyDescent="0.15">
      <c r="A81" s="131"/>
      <c r="B81" s="133"/>
      <c r="C81" s="135"/>
      <c r="D81" s="135"/>
      <c r="E81" s="134"/>
      <c r="F81" s="135"/>
      <c r="G81" s="134"/>
      <c r="H81" s="97"/>
      <c r="I81" s="136"/>
      <c r="J81" s="128"/>
      <c r="K81" s="100"/>
      <c r="L81" s="58"/>
      <c r="M81" s="100"/>
      <c r="N81" s="58"/>
    </row>
    <row r="82" spans="1:14" ht="6.75" customHeight="1" x14ac:dyDescent="0.15">
      <c r="A82" s="131"/>
      <c r="B82" s="133">
        <v>40</v>
      </c>
      <c r="C82" s="135">
        <f>VLOOKUP(B82,[1]男リスト!$C$3:$F$58,2,0)</f>
        <v>3604183</v>
      </c>
      <c r="D82" s="135" t="str">
        <f>VLOOKUP(B82,[1]男リスト!$C$3:$F$58,3,0)</f>
        <v>加藤木　塁</v>
      </c>
      <c r="E82" s="134" t="s">
        <v>149</v>
      </c>
      <c r="F82" s="135" t="str">
        <f>VLOOKUP(B82,[1]男リスト!$C$3:$F$58,4,0)</f>
        <v>大洗ビーチTC</v>
      </c>
      <c r="G82" s="134" t="s">
        <v>150</v>
      </c>
      <c r="H82" s="99"/>
      <c r="I82" s="137"/>
      <c r="J82" s="58"/>
      <c r="K82" s="100"/>
      <c r="L82" s="128"/>
      <c r="M82" s="100"/>
      <c r="N82" s="58"/>
    </row>
    <row r="83" spans="1:14" ht="6.75" customHeight="1" x14ac:dyDescent="0.15">
      <c r="A83" s="131"/>
      <c r="B83" s="133"/>
      <c r="C83" s="135"/>
      <c r="D83" s="135"/>
      <c r="E83" s="134"/>
      <c r="F83" s="135"/>
      <c r="G83" s="134"/>
      <c r="H83" s="58"/>
      <c r="I83" s="131"/>
      <c r="J83" s="58"/>
      <c r="K83" s="100"/>
      <c r="L83" s="139"/>
      <c r="M83" s="100"/>
      <c r="N83" s="58"/>
    </row>
    <row r="84" spans="1:14" ht="6.75" customHeight="1" x14ac:dyDescent="0.15">
      <c r="A84" s="131"/>
      <c r="B84" s="133">
        <v>41</v>
      </c>
      <c r="C84" s="135">
        <f>VLOOKUP(B84,[1]男リスト!$C$3:$F$58,2,0)</f>
        <v>3603807</v>
      </c>
      <c r="D84" s="135" t="str">
        <f>VLOOKUP(B84,[1]男リスト!$C$3:$F$58,3,0)</f>
        <v>石原圭起</v>
      </c>
      <c r="E84" s="134" t="s">
        <v>191</v>
      </c>
      <c r="F84" s="135" t="str">
        <f>VLOOKUP(B84,[1]男リスト!$C$3:$F$58,4,0)</f>
        <v>CSJ</v>
      </c>
      <c r="G84" s="134" t="s">
        <v>150</v>
      </c>
      <c r="H84" s="96"/>
      <c r="I84" s="58"/>
      <c r="J84" s="58"/>
      <c r="K84" s="100"/>
      <c r="L84" s="138"/>
      <c r="M84" s="100"/>
      <c r="N84" s="58"/>
    </row>
    <row r="85" spans="1:14" ht="6.75" customHeight="1" x14ac:dyDescent="0.15">
      <c r="A85" s="131"/>
      <c r="B85" s="133"/>
      <c r="C85" s="135"/>
      <c r="D85" s="135"/>
      <c r="E85" s="134"/>
      <c r="F85" s="135"/>
      <c r="G85" s="134"/>
      <c r="H85" s="97"/>
      <c r="I85" s="58"/>
      <c r="J85" s="58"/>
      <c r="K85" s="100"/>
      <c r="L85" s="125"/>
      <c r="M85" s="100"/>
      <c r="N85" s="58"/>
    </row>
    <row r="86" spans="1:14" ht="6.75" customHeight="1" x14ac:dyDescent="0.15">
      <c r="A86" s="131"/>
      <c r="B86" s="133">
        <v>42</v>
      </c>
      <c r="C86" s="135">
        <f>VLOOKUP(B86,[1]男リスト!$C$3:$F$58,2,0)</f>
        <v>3604334</v>
      </c>
      <c r="D86" s="135" t="str">
        <f>VLOOKUP(B86,[1]男リスト!$C$3:$F$58,3,0)</f>
        <v>佐藤　大心</v>
      </c>
      <c r="E86" s="134" t="s">
        <v>149</v>
      </c>
      <c r="F86" s="135" t="str">
        <f>VLOOKUP(B86,[1]男リスト!$C$3:$F$58,4,0)</f>
        <v>NFSC</v>
      </c>
      <c r="G86" s="134" t="s">
        <v>150</v>
      </c>
      <c r="H86" s="99"/>
      <c r="I86" s="97"/>
      <c r="J86" s="128"/>
      <c r="K86" s="100"/>
      <c r="L86" s="100"/>
      <c r="M86" s="100"/>
      <c r="N86" s="58"/>
    </row>
    <row r="87" spans="1:14" ht="6.75" customHeight="1" x14ac:dyDescent="0.15">
      <c r="A87" s="131"/>
      <c r="B87" s="133"/>
      <c r="C87" s="135"/>
      <c r="D87" s="135"/>
      <c r="E87" s="134"/>
      <c r="F87" s="135"/>
      <c r="G87" s="134"/>
      <c r="H87" s="58"/>
      <c r="I87" s="100"/>
      <c r="J87" s="139"/>
      <c r="K87" s="100"/>
      <c r="L87" s="100"/>
      <c r="M87" s="100"/>
      <c r="N87" s="58"/>
    </row>
    <row r="88" spans="1:14" ht="6.75" customHeight="1" x14ac:dyDescent="0.15">
      <c r="A88" s="131"/>
      <c r="B88" s="133">
        <v>43</v>
      </c>
      <c r="C88" s="135">
        <f>VLOOKUP(B88,[1]男リスト!$C$3:$F$58,2,0)</f>
        <v>3604085</v>
      </c>
      <c r="D88" s="135" t="str">
        <f>VLOOKUP(B88,[1]男リスト!$C$3:$F$58,3,0)</f>
        <v>高橋　宏往</v>
      </c>
      <c r="E88" s="134" t="s">
        <v>149</v>
      </c>
      <c r="F88" s="135" t="str">
        <f>VLOOKUP(B88,[1]男リスト!$C$3:$F$58,4,0)</f>
        <v>エースTA</v>
      </c>
      <c r="G88" s="134" t="s">
        <v>150</v>
      </c>
      <c r="H88" s="96"/>
      <c r="I88" s="130"/>
      <c r="J88" s="138"/>
      <c r="K88" s="100"/>
      <c r="L88" s="100"/>
      <c r="M88" s="100"/>
      <c r="N88" s="58"/>
    </row>
    <row r="89" spans="1:14" ht="6.75" customHeight="1" x14ac:dyDescent="0.15">
      <c r="A89" s="131"/>
      <c r="B89" s="133"/>
      <c r="C89" s="135"/>
      <c r="D89" s="135"/>
      <c r="E89" s="134"/>
      <c r="F89" s="135"/>
      <c r="G89" s="134"/>
      <c r="H89" s="97"/>
      <c r="I89" s="136"/>
      <c r="J89" s="125"/>
      <c r="K89" s="100"/>
      <c r="L89" s="100"/>
      <c r="M89" s="100"/>
      <c r="N89" s="58"/>
    </row>
    <row r="90" spans="1:14" ht="6.75" customHeight="1" x14ac:dyDescent="0.15">
      <c r="A90" s="131"/>
      <c r="B90" s="133">
        <v>44</v>
      </c>
      <c r="C90" s="135">
        <f>VLOOKUP(B90,[1]男リスト!$C$3:$F$58,2,0)</f>
        <v>3604605</v>
      </c>
      <c r="D90" s="135" t="str">
        <f>VLOOKUP(B90,[1]男リスト!$C$3:$F$58,3,0)</f>
        <v>土肥　幸暉</v>
      </c>
      <c r="E90" s="134" t="s">
        <v>191</v>
      </c>
      <c r="F90" s="135" t="str">
        <f>VLOOKUP(B90,[1]男リスト!$C$3:$F$58,4,0)</f>
        <v>CSJ</v>
      </c>
      <c r="G90" s="134" t="s">
        <v>150</v>
      </c>
      <c r="H90" s="99"/>
      <c r="I90" s="137"/>
      <c r="J90" s="100"/>
      <c r="K90" s="125"/>
      <c r="L90" s="100"/>
      <c r="M90" s="100"/>
      <c r="N90" s="58"/>
    </row>
    <row r="91" spans="1:14" ht="6.75" customHeight="1" x14ac:dyDescent="0.15">
      <c r="A91" s="131"/>
      <c r="B91" s="133"/>
      <c r="C91" s="135"/>
      <c r="D91" s="135"/>
      <c r="E91" s="134"/>
      <c r="F91" s="135"/>
      <c r="G91" s="134"/>
      <c r="H91" s="58"/>
      <c r="I91" s="131"/>
      <c r="J91" s="100"/>
      <c r="K91" s="126"/>
      <c r="L91" s="100"/>
      <c r="M91" s="100"/>
      <c r="N91" s="58"/>
    </row>
    <row r="92" spans="1:14" ht="6.75" customHeight="1" x14ac:dyDescent="0.15">
      <c r="A92" s="131"/>
      <c r="B92" s="133">
        <v>45</v>
      </c>
      <c r="C92" s="135">
        <f>VLOOKUP(B92,[1]男リスト!$C$3:$F$58,2,0)</f>
        <v>3604698</v>
      </c>
      <c r="D92" s="135" t="str">
        <f>VLOOKUP(B92,[1]男リスト!$C$3:$F$58,3,0)</f>
        <v>中村　颯人</v>
      </c>
      <c r="E92" s="134" t="s">
        <v>196</v>
      </c>
      <c r="F92" s="135" t="str">
        <f>VLOOKUP(B92,[1]男リスト!$C$3:$F$58,4,0)</f>
        <v>エースTA</v>
      </c>
      <c r="G92" s="134" t="s">
        <v>199</v>
      </c>
      <c r="H92" s="96"/>
      <c r="I92" s="131"/>
      <c r="J92" s="100"/>
      <c r="K92" s="127"/>
      <c r="L92" s="100"/>
      <c r="M92" s="100"/>
      <c r="N92" s="58"/>
    </row>
    <row r="93" spans="1:14" ht="6.75" customHeight="1" x14ac:dyDescent="0.15">
      <c r="A93" s="131"/>
      <c r="B93" s="133"/>
      <c r="C93" s="135"/>
      <c r="D93" s="135"/>
      <c r="E93" s="134"/>
      <c r="F93" s="135"/>
      <c r="G93" s="134"/>
      <c r="H93" s="97"/>
      <c r="I93" s="132"/>
      <c r="J93" s="100"/>
      <c r="K93" s="128"/>
      <c r="L93" s="100"/>
      <c r="M93" s="100"/>
      <c r="N93" s="58"/>
    </row>
    <row r="94" spans="1:14" ht="6.75" customHeight="1" x14ac:dyDescent="0.15">
      <c r="A94" s="131"/>
      <c r="B94" s="133">
        <v>46</v>
      </c>
      <c r="C94" s="135">
        <f>VLOOKUP(B94,[1]男リスト!$C$3:$F$58,2,0)</f>
        <v>3604735</v>
      </c>
      <c r="D94" s="135" t="str">
        <f>VLOOKUP(B94,[1]男リスト!$C$3:$F$58,3,0)</f>
        <v>渡邊　湧野</v>
      </c>
      <c r="E94" s="134" t="s">
        <v>196</v>
      </c>
      <c r="F94" s="135" t="str">
        <f>VLOOKUP(B94,[1]男リスト!$C$3:$F$58,4,0)</f>
        <v>NJTC</v>
      </c>
      <c r="G94" s="134" t="s">
        <v>150</v>
      </c>
      <c r="H94" s="99"/>
      <c r="I94" s="129"/>
      <c r="J94" s="125"/>
      <c r="K94" s="58"/>
      <c r="L94" s="100"/>
      <c r="M94" s="100"/>
      <c r="N94" s="58"/>
    </row>
    <row r="95" spans="1:14" ht="6.75" customHeight="1" x14ac:dyDescent="0.15">
      <c r="A95" s="131"/>
      <c r="B95" s="133"/>
      <c r="C95" s="135"/>
      <c r="D95" s="135"/>
      <c r="E95" s="134"/>
      <c r="F95" s="135"/>
      <c r="G95" s="134"/>
      <c r="H95" s="58"/>
      <c r="I95" s="130"/>
      <c r="J95" s="126"/>
      <c r="K95" s="58"/>
      <c r="L95" s="100"/>
      <c r="M95" s="100"/>
      <c r="N95" s="58"/>
    </row>
    <row r="96" spans="1:14" ht="6.75" customHeight="1" x14ac:dyDescent="0.15">
      <c r="A96" s="131"/>
      <c r="B96" s="133">
        <v>47</v>
      </c>
      <c r="C96" s="135" t="s">
        <v>192</v>
      </c>
      <c r="D96" s="135"/>
      <c r="E96" s="134" t="s">
        <v>149</v>
      </c>
      <c r="F96" s="135"/>
      <c r="G96" s="134" t="s">
        <v>150</v>
      </c>
      <c r="H96" s="96"/>
      <c r="I96" s="100"/>
      <c r="J96" s="127"/>
      <c r="K96" s="58"/>
      <c r="L96" s="100"/>
      <c r="M96" s="100"/>
      <c r="N96" s="58"/>
    </row>
    <row r="97" spans="1:14" ht="6.75" customHeight="1" x14ac:dyDescent="0.15">
      <c r="A97" s="131"/>
      <c r="B97" s="133"/>
      <c r="C97" s="135"/>
      <c r="D97" s="135"/>
      <c r="E97" s="134"/>
      <c r="F97" s="135"/>
      <c r="G97" s="134"/>
      <c r="H97" s="97"/>
      <c r="I97" s="101"/>
      <c r="J97" s="128"/>
      <c r="K97" s="58"/>
      <c r="L97" s="100"/>
      <c r="M97" s="100"/>
      <c r="N97" s="58"/>
    </row>
    <row r="98" spans="1:14" ht="6.75" customHeight="1" x14ac:dyDescent="0.15">
      <c r="A98" s="131"/>
      <c r="B98" s="133">
        <v>48</v>
      </c>
      <c r="C98" s="135">
        <f>VLOOKUP(B98,[1]男リスト!$C$3:$F$58,2,0)</f>
        <v>3603634</v>
      </c>
      <c r="D98" s="135" t="str">
        <f>VLOOKUP(B98,[1]男リスト!$C$3:$F$58,3,0)</f>
        <v>大久保　恵将</v>
      </c>
      <c r="E98" s="134" t="s">
        <v>149</v>
      </c>
      <c r="F98" s="135" t="str">
        <f>VLOOKUP(B98,[1]男リスト!$C$3:$F$58,4,0)</f>
        <v>東洋大牛久高</v>
      </c>
      <c r="G98" s="134" t="s">
        <v>150</v>
      </c>
      <c r="H98" s="99"/>
      <c r="I98" s="58"/>
      <c r="J98" s="58"/>
      <c r="K98" s="58"/>
      <c r="L98" s="100"/>
      <c r="M98" s="125"/>
      <c r="N98" s="58"/>
    </row>
    <row r="99" spans="1:14" ht="6.75" customHeight="1" x14ac:dyDescent="0.15">
      <c r="A99" s="131"/>
      <c r="B99" s="133"/>
      <c r="C99" s="135"/>
      <c r="D99" s="135"/>
      <c r="E99" s="134"/>
      <c r="F99" s="135"/>
      <c r="G99" s="134"/>
      <c r="H99" s="58"/>
      <c r="I99" s="58"/>
      <c r="J99" s="58"/>
      <c r="K99" s="58"/>
      <c r="L99" s="100"/>
      <c r="M99" s="126"/>
      <c r="N99" s="58"/>
    </row>
    <row r="100" spans="1:14" ht="6.75" customHeight="1" x14ac:dyDescent="0.15">
      <c r="A100" s="131"/>
      <c r="B100" s="133">
        <v>49</v>
      </c>
      <c r="C100" s="135">
        <f>VLOOKUP(B100,[1]男リスト!$C$3:$F$58,2,0)</f>
        <v>3604082</v>
      </c>
      <c r="D100" s="135" t="str">
        <f>VLOOKUP(B100,[1]男リスト!$C$3:$F$58,3,0)</f>
        <v>松尾　滉哉</v>
      </c>
      <c r="E100" s="134" t="s">
        <v>149</v>
      </c>
      <c r="F100" s="135" t="str">
        <f>VLOOKUP(B100,[1]男リスト!$C$3:$F$58,4,0)</f>
        <v>KCJTA</v>
      </c>
      <c r="G100" s="134" t="s">
        <v>150</v>
      </c>
      <c r="H100" s="96"/>
      <c r="I100" s="58"/>
      <c r="J100" s="58"/>
      <c r="K100" s="58"/>
      <c r="L100" s="100"/>
      <c r="M100" s="127"/>
      <c r="N100" s="58"/>
    </row>
    <row r="101" spans="1:14" ht="6.75" customHeight="1" x14ac:dyDescent="0.15">
      <c r="A101" s="131"/>
      <c r="B101" s="133"/>
      <c r="C101" s="135"/>
      <c r="D101" s="135"/>
      <c r="E101" s="134"/>
      <c r="F101" s="135"/>
      <c r="G101" s="134"/>
      <c r="H101" s="97"/>
      <c r="I101" s="98"/>
      <c r="J101" s="58"/>
      <c r="K101" s="58"/>
      <c r="L101" s="100"/>
      <c r="M101" s="128"/>
      <c r="N101" s="58"/>
    </row>
    <row r="102" spans="1:14" ht="6.75" customHeight="1" x14ac:dyDescent="0.15">
      <c r="A102" s="131"/>
      <c r="B102" s="133">
        <v>50</v>
      </c>
      <c r="C102" s="135" t="s">
        <v>192</v>
      </c>
      <c r="D102" s="135"/>
      <c r="E102" s="134" t="s">
        <v>149</v>
      </c>
      <c r="F102" s="135"/>
      <c r="G102" s="134" t="s">
        <v>200</v>
      </c>
      <c r="H102" s="99"/>
      <c r="I102" s="97"/>
      <c r="J102" s="128"/>
      <c r="K102" s="58"/>
      <c r="L102" s="100"/>
      <c r="M102" s="58"/>
      <c r="N102" s="58"/>
    </row>
    <row r="103" spans="1:14" ht="6.75" customHeight="1" x14ac:dyDescent="0.15">
      <c r="A103" s="131"/>
      <c r="B103" s="133"/>
      <c r="C103" s="135"/>
      <c r="D103" s="135"/>
      <c r="E103" s="134"/>
      <c r="F103" s="135"/>
      <c r="G103" s="134"/>
      <c r="H103" s="58"/>
      <c r="I103" s="100"/>
      <c r="J103" s="139"/>
      <c r="K103" s="58"/>
      <c r="L103" s="100"/>
      <c r="M103" s="58"/>
      <c r="N103" s="58"/>
    </row>
    <row r="104" spans="1:14" ht="6.75" customHeight="1" x14ac:dyDescent="0.15">
      <c r="A104" s="131"/>
      <c r="B104" s="133">
        <v>51</v>
      </c>
      <c r="C104" s="135">
        <f>VLOOKUP(B104,[1]男リスト!$C$3:$F$58,2,0)</f>
        <v>3604714</v>
      </c>
      <c r="D104" s="135" t="str">
        <f>VLOOKUP(B104,[1]男リスト!$C$3:$F$58,3,0)</f>
        <v>鵜之澤　遥希</v>
      </c>
      <c r="E104" s="134" t="s">
        <v>198</v>
      </c>
      <c r="F104" s="135" t="str">
        <f>VLOOKUP(B104,[1]男リスト!$C$3:$F$58,4,0)</f>
        <v>霞ヶ浦高</v>
      </c>
      <c r="G104" s="134" t="s">
        <v>150</v>
      </c>
      <c r="H104" s="96"/>
      <c r="I104" s="130"/>
      <c r="J104" s="138"/>
      <c r="K104" s="58"/>
      <c r="L104" s="100"/>
      <c r="M104" s="58"/>
      <c r="N104" s="58"/>
    </row>
    <row r="105" spans="1:14" ht="6.75" customHeight="1" x14ac:dyDescent="0.15">
      <c r="A105" s="131"/>
      <c r="B105" s="133"/>
      <c r="C105" s="135"/>
      <c r="D105" s="135"/>
      <c r="E105" s="134"/>
      <c r="F105" s="135"/>
      <c r="G105" s="134"/>
      <c r="H105" s="97"/>
      <c r="I105" s="136"/>
      <c r="J105" s="125"/>
      <c r="K105" s="58"/>
      <c r="L105" s="100"/>
      <c r="M105" s="58"/>
      <c r="N105" s="58"/>
    </row>
    <row r="106" spans="1:14" ht="6.75" customHeight="1" x14ac:dyDescent="0.15">
      <c r="A106" s="131"/>
      <c r="B106" s="133">
        <v>52</v>
      </c>
      <c r="C106" s="135">
        <f>VLOOKUP(B106,[1]男リスト!$C$3:$F$58,2,0)</f>
        <v>3604194</v>
      </c>
      <c r="D106" s="135" t="str">
        <f>VLOOKUP(B106,[1]男リスト!$C$3:$F$58,3,0)</f>
        <v>出山　璃久</v>
      </c>
      <c r="E106" s="134" t="s">
        <v>196</v>
      </c>
      <c r="F106" s="135" t="str">
        <f>VLOOKUP(B106,[1]男リスト!$C$3:$F$58,4,0)</f>
        <v>東洋大牛久高</v>
      </c>
      <c r="G106" s="134" t="s">
        <v>150</v>
      </c>
      <c r="H106" s="99"/>
      <c r="I106" s="137"/>
      <c r="J106" s="100"/>
      <c r="K106" s="128"/>
      <c r="L106" s="100"/>
      <c r="M106" s="58"/>
      <c r="N106" s="58"/>
    </row>
    <row r="107" spans="1:14" ht="6.75" customHeight="1" x14ac:dyDescent="0.15">
      <c r="A107" s="131"/>
      <c r="B107" s="133"/>
      <c r="C107" s="135"/>
      <c r="D107" s="135"/>
      <c r="E107" s="134"/>
      <c r="F107" s="135"/>
      <c r="G107" s="134"/>
      <c r="H107" s="58"/>
      <c r="I107" s="131"/>
      <c r="J107" s="100"/>
      <c r="K107" s="139"/>
      <c r="L107" s="100"/>
      <c r="M107" s="58"/>
      <c r="N107" s="58"/>
    </row>
    <row r="108" spans="1:14" ht="6.75" customHeight="1" x14ac:dyDescent="0.15">
      <c r="A108" s="131"/>
      <c r="B108" s="133">
        <v>53</v>
      </c>
      <c r="C108" s="135">
        <f>VLOOKUP(B108,[1]男リスト!$C$3:$F$58,2,0)</f>
        <v>3604749</v>
      </c>
      <c r="D108" s="135" t="str">
        <f>VLOOKUP(B108,[1]男リスト!$C$3:$F$58,3,0)</f>
        <v>横田　　凌</v>
      </c>
      <c r="E108" s="134" t="s">
        <v>149</v>
      </c>
      <c r="F108" s="135" t="str">
        <f>VLOOKUP(B108,[1]男リスト!$C$3:$F$58,4,0)</f>
        <v>霞ヶ浦高</v>
      </c>
      <c r="G108" s="134" t="s">
        <v>150</v>
      </c>
      <c r="H108" s="96"/>
      <c r="I108" s="131"/>
      <c r="J108" s="100"/>
      <c r="K108" s="138"/>
      <c r="L108" s="100"/>
      <c r="M108" s="58"/>
      <c r="N108" s="58"/>
    </row>
    <row r="109" spans="1:14" ht="6.75" customHeight="1" x14ac:dyDescent="0.15">
      <c r="A109" s="131"/>
      <c r="B109" s="133"/>
      <c r="C109" s="135"/>
      <c r="D109" s="135"/>
      <c r="E109" s="134"/>
      <c r="F109" s="135"/>
      <c r="G109" s="134"/>
      <c r="H109" s="97"/>
      <c r="I109" s="132"/>
      <c r="J109" s="100"/>
      <c r="K109" s="125"/>
      <c r="L109" s="100"/>
      <c r="M109" s="58"/>
      <c r="N109" s="58"/>
    </row>
    <row r="110" spans="1:14" ht="6.75" customHeight="1" x14ac:dyDescent="0.15">
      <c r="A110" s="131"/>
      <c r="B110" s="133">
        <v>54</v>
      </c>
      <c r="C110" s="135">
        <f>VLOOKUP(B110,[1]男リスト!$C$3:$F$58,2,0)</f>
        <v>3604830</v>
      </c>
      <c r="D110" s="135" t="str">
        <f>VLOOKUP(B110,[1]男リスト!$C$3:$F$58,3,0)</f>
        <v>角平　明帝</v>
      </c>
      <c r="E110" s="134" t="s">
        <v>198</v>
      </c>
      <c r="F110" s="135" t="str">
        <f>VLOOKUP(B110,[1]男リスト!$C$3:$F$58,4,0)</f>
        <v>KCJTA</v>
      </c>
      <c r="G110" s="134" t="s">
        <v>150</v>
      </c>
      <c r="H110" s="99"/>
      <c r="I110" s="129"/>
      <c r="J110" s="125"/>
      <c r="K110" s="100"/>
      <c r="L110" s="100"/>
      <c r="M110" s="58"/>
      <c r="N110" s="58"/>
    </row>
    <row r="111" spans="1:14" ht="6.75" customHeight="1" x14ac:dyDescent="0.15">
      <c r="A111" s="131"/>
      <c r="B111" s="133"/>
      <c r="C111" s="135"/>
      <c r="D111" s="135"/>
      <c r="E111" s="134"/>
      <c r="F111" s="135"/>
      <c r="G111" s="134"/>
      <c r="H111" s="58"/>
      <c r="I111" s="130"/>
      <c r="J111" s="126"/>
      <c r="K111" s="100"/>
      <c r="L111" s="100"/>
      <c r="M111" s="58"/>
      <c r="N111" s="58"/>
    </row>
    <row r="112" spans="1:14" ht="6.75" customHeight="1" x14ac:dyDescent="0.15">
      <c r="A112" s="131"/>
      <c r="B112" s="133">
        <v>55</v>
      </c>
      <c r="C112" s="135">
        <f>VLOOKUP(B112,[1]男リスト!$C$3:$F$58,2,0)</f>
        <v>3604497</v>
      </c>
      <c r="D112" s="135" t="str">
        <f>VLOOKUP(B112,[1]男リスト!$C$3:$F$58,3,0)</f>
        <v>安城　壮大</v>
      </c>
      <c r="E112" s="134" t="s">
        <v>198</v>
      </c>
      <c r="F112" s="135" t="str">
        <f>VLOOKUP(B112,[1]男リスト!$C$3:$F$58,4,0)</f>
        <v>Ｆｕｎ　ｔｏ　Ｔｅｎｎｉｓ</v>
      </c>
      <c r="G112" s="134" t="s">
        <v>150</v>
      </c>
      <c r="H112" s="96"/>
      <c r="I112" s="100"/>
      <c r="J112" s="127"/>
      <c r="K112" s="100"/>
      <c r="L112" s="100"/>
      <c r="M112" s="58"/>
      <c r="N112" s="58"/>
    </row>
    <row r="113" spans="1:14" ht="6.75" customHeight="1" x14ac:dyDescent="0.15">
      <c r="A113" s="131"/>
      <c r="B113" s="133"/>
      <c r="C113" s="135"/>
      <c r="D113" s="135"/>
      <c r="E113" s="134"/>
      <c r="F113" s="135"/>
      <c r="G113" s="134"/>
      <c r="H113" s="97"/>
      <c r="I113" s="101"/>
      <c r="J113" s="128"/>
      <c r="K113" s="100"/>
      <c r="L113" s="100"/>
      <c r="M113" s="58"/>
      <c r="N113" s="58"/>
    </row>
    <row r="114" spans="1:14" ht="6.75" customHeight="1" x14ac:dyDescent="0.15">
      <c r="A114" s="131"/>
      <c r="B114" s="133">
        <v>56</v>
      </c>
      <c r="C114" s="135">
        <f>VLOOKUP(B114,[1]男リスト!$C$3:$F$58,2,0)</f>
        <v>3604283</v>
      </c>
      <c r="D114" s="135" t="str">
        <f>VLOOKUP(B114,[1]男リスト!$C$3:$F$58,3,0)</f>
        <v>齊藤　康輝</v>
      </c>
      <c r="E114" s="134" t="s">
        <v>149</v>
      </c>
      <c r="F114" s="135" t="str">
        <f>VLOOKUP(B114,[1]男リスト!$C$3:$F$58,4,0)</f>
        <v>東洋大牛久高</v>
      </c>
      <c r="G114" s="134" t="s">
        <v>150</v>
      </c>
      <c r="H114" s="99"/>
      <c r="I114" s="58"/>
      <c r="J114" s="58"/>
      <c r="K114" s="100"/>
      <c r="L114" s="125"/>
      <c r="M114" s="58"/>
      <c r="N114" s="58"/>
    </row>
    <row r="115" spans="1:14" ht="6.75" customHeight="1" x14ac:dyDescent="0.15">
      <c r="A115" s="131"/>
      <c r="B115" s="133"/>
      <c r="C115" s="135"/>
      <c r="D115" s="135"/>
      <c r="E115" s="134"/>
      <c r="F115" s="135"/>
      <c r="G115" s="134"/>
      <c r="H115" s="58"/>
      <c r="I115" s="58"/>
      <c r="J115" s="58"/>
      <c r="K115" s="100"/>
      <c r="L115" s="126"/>
      <c r="M115" s="58"/>
      <c r="N115" s="58"/>
    </row>
    <row r="116" spans="1:14" ht="6.75" customHeight="1" x14ac:dyDescent="0.15">
      <c r="A116" s="131"/>
      <c r="B116" s="133">
        <v>57</v>
      </c>
      <c r="C116" s="135">
        <f>VLOOKUP(B116,[1]男リスト!$C$3:$F$58,2,0)</f>
        <v>3604606</v>
      </c>
      <c r="D116" s="135" t="str">
        <f>VLOOKUP(B116,[1]男リスト!$C$3:$F$58,3,0)</f>
        <v>土肥　朋暉</v>
      </c>
      <c r="E116" s="134" t="s">
        <v>149</v>
      </c>
      <c r="F116" s="135" t="str">
        <f>VLOOKUP(B116,[1]男リスト!$C$3:$F$58,4,0)</f>
        <v>CSJ</v>
      </c>
      <c r="G116" s="134" t="s">
        <v>150</v>
      </c>
      <c r="H116" s="96"/>
      <c r="I116" s="58"/>
      <c r="J116" s="58"/>
      <c r="K116" s="100"/>
      <c r="L116" s="127"/>
      <c r="M116" s="58"/>
      <c r="N116" s="58"/>
    </row>
    <row r="117" spans="1:14" ht="6.75" customHeight="1" x14ac:dyDescent="0.15">
      <c r="A117" s="131"/>
      <c r="B117" s="133"/>
      <c r="C117" s="135"/>
      <c r="D117" s="135"/>
      <c r="E117" s="134"/>
      <c r="F117" s="135"/>
      <c r="G117" s="134"/>
      <c r="H117" s="97"/>
      <c r="I117" s="98"/>
      <c r="J117" s="58"/>
      <c r="K117" s="100"/>
      <c r="L117" s="128"/>
      <c r="M117" s="58"/>
      <c r="N117" s="58"/>
    </row>
    <row r="118" spans="1:14" ht="6.75" customHeight="1" x14ac:dyDescent="0.15">
      <c r="A118" s="131"/>
      <c r="B118" s="133">
        <v>58</v>
      </c>
      <c r="C118" s="135">
        <f>VLOOKUP(B118,[1]男リスト!$C$3:$F$58,2,0)</f>
        <v>3604602</v>
      </c>
      <c r="D118" s="135" t="str">
        <f>VLOOKUP(B118,[1]男リスト!$C$3:$F$58,3,0)</f>
        <v>森　信光</v>
      </c>
      <c r="E118" s="134" t="s">
        <v>198</v>
      </c>
      <c r="F118" s="135" t="str">
        <f>VLOOKUP(B118,[1]男リスト!$C$3:$F$58,4,0)</f>
        <v>NJTC</v>
      </c>
      <c r="G118" s="134" t="s">
        <v>201</v>
      </c>
      <c r="H118" s="99"/>
      <c r="I118" s="97"/>
      <c r="J118" s="128"/>
      <c r="K118" s="100"/>
      <c r="L118" s="58"/>
      <c r="M118" s="58"/>
      <c r="N118" s="58"/>
    </row>
    <row r="119" spans="1:14" ht="6.75" customHeight="1" x14ac:dyDescent="0.15">
      <c r="A119" s="131"/>
      <c r="B119" s="133"/>
      <c r="C119" s="135"/>
      <c r="D119" s="135"/>
      <c r="E119" s="134"/>
      <c r="F119" s="135"/>
      <c r="G119" s="134"/>
      <c r="H119" s="58"/>
      <c r="I119" s="100"/>
      <c r="J119" s="139"/>
      <c r="K119" s="100"/>
      <c r="L119" s="58"/>
      <c r="M119" s="58"/>
      <c r="N119" s="58"/>
    </row>
    <row r="120" spans="1:14" ht="6.75" customHeight="1" x14ac:dyDescent="0.15">
      <c r="A120" s="131"/>
      <c r="B120" s="133">
        <v>59</v>
      </c>
      <c r="C120" s="135">
        <f>VLOOKUP(B120,[1]男リスト!$C$3:$F$58,2,0)</f>
        <v>3604640</v>
      </c>
      <c r="D120" s="135" t="str">
        <f>VLOOKUP(B120,[1]男リスト!$C$3:$F$58,3,0)</f>
        <v>園山　嘉秀</v>
      </c>
      <c r="E120" s="134" t="s">
        <v>149</v>
      </c>
      <c r="F120" s="135" t="str">
        <f>VLOOKUP(B120,[1]男リスト!$C$3:$F$58,4,0)</f>
        <v>大洗ビーチTC</v>
      </c>
      <c r="G120" s="134" t="s">
        <v>150</v>
      </c>
      <c r="H120" s="96"/>
      <c r="I120" s="130"/>
      <c r="J120" s="138"/>
      <c r="K120" s="100"/>
      <c r="L120" s="58"/>
      <c r="M120" s="58"/>
      <c r="N120" s="58"/>
    </row>
    <row r="121" spans="1:14" ht="6.75" customHeight="1" x14ac:dyDescent="0.15">
      <c r="A121" s="131"/>
      <c r="B121" s="133"/>
      <c r="C121" s="135"/>
      <c r="D121" s="135"/>
      <c r="E121" s="134"/>
      <c r="F121" s="135"/>
      <c r="G121" s="134"/>
      <c r="H121" s="97"/>
      <c r="I121" s="136"/>
      <c r="J121" s="125"/>
      <c r="K121" s="100"/>
      <c r="L121" s="58"/>
      <c r="M121" s="58"/>
      <c r="N121" s="58"/>
    </row>
    <row r="122" spans="1:14" ht="6.75" customHeight="1" x14ac:dyDescent="0.15">
      <c r="A122" s="131"/>
      <c r="B122" s="133">
        <v>60</v>
      </c>
      <c r="C122" s="135">
        <f>VLOOKUP(B122,[1]男リスト!$C$3:$F$58,2,0)</f>
        <v>3604708</v>
      </c>
      <c r="D122" s="135" t="str">
        <f>VLOOKUP(B122,[1]男リスト!$C$3:$F$58,3,0)</f>
        <v>永作　蓮</v>
      </c>
      <c r="E122" s="134" t="s">
        <v>149</v>
      </c>
      <c r="F122" s="135" t="str">
        <f>VLOOKUP(B122,[1]男リスト!$C$3:$F$58,4,0)</f>
        <v>CSJ</v>
      </c>
      <c r="G122" s="134" t="s">
        <v>150</v>
      </c>
      <c r="H122" s="99"/>
      <c r="I122" s="137"/>
      <c r="J122" s="100"/>
      <c r="K122" s="125"/>
      <c r="L122" s="58"/>
      <c r="M122" s="58"/>
      <c r="N122" s="58"/>
    </row>
    <row r="123" spans="1:14" ht="6.75" customHeight="1" x14ac:dyDescent="0.15">
      <c r="A123" s="131"/>
      <c r="B123" s="133"/>
      <c r="C123" s="135"/>
      <c r="D123" s="135"/>
      <c r="E123" s="134"/>
      <c r="F123" s="135"/>
      <c r="G123" s="134"/>
      <c r="H123" s="58"/>
      <c r="I123" s="131"/>
      <c r="J123" s="100"/>
      <c r="K123" s="126"/>
      <c r="L123" s="58"/>
      <c r="M123" s="58"/>
      <c r="N123" s="58"/>
    </row>
    <row r="124" spans="1:14" ht="6.75" customHeight="1" x14ac:dyDescent="0.15">
      <c r="A124" s="131"/>
      <c r="B124" s="133">
        <v>61</v>
      </c>
      <c r="C124" s="135">
        <f>VLOOKUP(B124,[1]男リスト!$C$3:$F$58,2,0)</f>
        <v>3604745</v>
      </c>
      <c r="D124" s="135" t="str">
        <f>VLOOKUP(B124,[1]男リスト!$C$3:$F$58,3,0)</f>
        <v>小野塚　旭宏</v>
      </c>
      <c r="E124" s="134" t="s">
        <v>149</v>
      </c>
      <c r="F124" s="135" t="str">
        <f>VLOOKUP(B124,[1]男リスト!$C$3:$F$58,4,0)</f>
        <v>霞ヶ浦高</v>
      </c>
      <c r="G124" s="134" t="s">
        <v>150</v>
      </c>
      <c r="H124" s="96"/>
      <c r="I124" s="131"/>
      <c r="J124" s="100"/>
      <c r="K124" s="127"/>
      <c r="L124" s="58"/>
      <c r="M124" s="65"/>
      <c r="N124" s="65"/>
    </row>
    <row r="125" spans="1:14" ht="6.75" customHeight="1" x14ac:dyDescent="0.15">
      <c r="A125" s="131"/>
      <c r="B125" s="133"/>
      <c r="C125" s="135"/>
      <c r="D125" s="135"/>
      <c r="E125" s="134"/>
      <c r="F125" s="135"/>
      <c r="G125" s="134"/>
      <c r="H125" s="97"/>
      <c r="I125" s="132"/>
      <c r="J125" s="100"/>
      <c r="K125" s="128"/>
      <c r="L125" s="58"/>
      <c r="M125" s="65"/>
      <c r="N125" s="65"/>
    </row>
    <row r="126" spans="1:14" ht="6.75" customHeight="1" x14ac:dyDescent="0.15">
      <c r="A126" s="131"/>
      <c r="B126" s="133">
        <v>62</v>
      </c>
      <c r="C126" s="135">
        <f>VLOOKUP(B126,[1]男リスト!$C$3:$F$58,2,0)</f>
        <v>3604843</v>
      </c>
      <c r="D126" s="135" t="str">
        <f>VLOOKUP(B126,[1]男リスト!$C$3:$F$58,3,0)</f>
        <v>豊川　大和</v>
      </c>
      <c r="E126" s="134" t="s">
        <v>149</v>
      </c>
      <c r="F126" s="135" t="str">
        <f>VLOOKUP(B126,[1]男リスト!$C$3:$F$58,4,0)</f>
        <v>サンスポーツ</v>
      </c>
      <c r="G126" s="134" t="s">
        <v>199</v>
      </c>
      <c r="H126" s="99"/>
      <c r="I126" s="129"/>
      <c r="J126" s="125"/>
      <c r="K126" s="58"/>
      <c r="L126" s="58"/>
      <c r="M126" s="65"/>
      <c r="N126" s="65"/>
    </row>
    <row r="127" spans="1:14" ht="6.75" customHeight="1" x14ac:dyDescent="0.15">
      <c r="A127" s="131"/>
      <c r="B127" s="133"/>
      <c r="C127" s="135"/>
      <c r="D127" s="135"/>
      <c r="E127" s="134"/>
      <c r="F127" s="135"/>
      <c r="G127" s="134"/>
      <c r="H127" s="58"/>
      <c r="I127" s="130"/>
      <c r="J127" s="126"/>
      <c r="K127" s="58"/>
      <c r="L127" s="58"/>
      <c r="M127" s="142"/>
      <c r="N127" s="142"/>
    </row>
    <row r="128" spans="1:14" ht="6.75" customHeight="1" x14ac:dyDescent="0.15">
      <c r="A128" s="131"/>
      <c r="B128" s="133">
        <v>63</v>
      </c>
      <c r="C128" s="135" t="s">
        <v>192</v>
      </c>
      <c r="D128" s="135"/>
      <c r="E128" s="134" t="s">
        <v>149</v>
      </c>
      <c r="F128" s="135"/>
      <c r="G128" s="134" t="s">
        <v>150</v>
      </c>
      <c r="H128" s="96"/>
      <c r="I128" s="100"/>
      <c r="J128" s="127"/>
      <c r="K128" s="58"/>
      <c r="L128" s="58"/>
      <c r="M128" s="142"/>
      <c r="N128" s="142"/>
    </row>
    <row r="129" spans="1:14" ht="6.75" customHeight="1" x14ac:dyDescent="0.15">
      <c r="A129" s="131"/>
      <c r="B129" s="133"/>
      <c r="C129" s="135"/>
      <c r="D129" s="135"/>
      <c r="E129" s="134"/>
      <c r="F129" s="135"/>
      <c r="G129" s="134"/>
      <c r="H129" s="97"/>
      <c r="I129" s="101"/>
      <c r="J129" s="128"/>
      <c r="K129" s="58"/>
      <c r="L129" s="58"/>
      <c r="M129" s="104"/>
      <c r="N129" s="104"/>
    </row>
    <row r="130" spans="1:14" ht="6.75" customHeight="1" x14ac:dyDescent="0.15">
      <c r="A130" s="131"/>
      <c r="B130" s="133">
        <v>64</v>
      </c>
      <c r="C130" s="135">
        <f>VLOOKUP(B130,[1]男リスト!$C$3:$F$58,2,0)</f>
        <v>3603840</v>
      </c>
      <c r="D130" s="135" t="str">
        <f>VLOOKUP(B130,[1]男リスト!$C$3:$F$58,3,0)</f>
        <v>遠藤　悠馬</v>
      </c>
      <c r="E130" s="134" t="s">
        <v>149</v>
      </c>
      <c r="F130" s="135" t="str">
        <f>VLOOKUP(B130,[1]男リスト!$C$3:$F$58,4,0)</f>
        <v>テニスポート波崎</v>
      </c>
      <c r="G130" s="134" t="s">
        <v>150</v>
      </c>
      <c r="H130" s="99"/>
      <c r="I130" s="58"/>
      <c r="J130" s="58"/>
      <c r="K130" s="58"/>
      <c r="L130" s="58"/>
      <c r="M130" s="105"/>
      <c r="N130" s="105"/>
    </row>
    <row r="131" spans="1:14" ht="6.75" customHeight="1" x14ac:dyDescent="0.15">
      <c r="A131" s="131"/>
      <c r="B131" s="133"/>
      <c r="C131" s="135"/>
      <c r="D131" s="135"/>
      <c r="E131" s="134"/>
      <c r="F131" s="135"/>
      <c r="G131" s="134"/>
      <c r="H131" s="58"/>
      <c r="I131" s="58"/>
      <c r="J131" s="58"/>
      <c r="K131" s="58"/>
      <c r="L131" s="58"/>
      <c r="M131" s="65"/>
      <c r="N131" s="65"/>
    </row>
    <row r="132" spans="1:14" x14ac:dyDescent="0.15">
      <c r="L132" s="65"/>
      <c r="M132" s="65"/>
      <c r="N132" s="65"/>
    </row>
  </sheetData>
  <mergeCells count="537">
    <mergeCell ref="L114:L115"/>
    <mergeCell ref="L116:L117"/>
    <mergeCell ref="J118:J119"/>
    <mergeCell ref="J120:J121"/>
    <mergeCell ref="K122:K123"/>
    <mergeCell ref="K124:K125"/>
    <mergeCell ref="J126:J127"/>
    <mergeCell ref="M127:N128"/>
    <mergeCell ref="C128:D129"/>
    <mergeCell ref="J128:J129"/>
    <mergeCell ref="I124:I125"/>
    <mergeCell ref="M98:M99"/>
    <mergeCell ref="C102:D103"/>
    <mergeCell ref="J102:J103"/>
    <mergeCell ref="I104:I105"/>
    <mergeCell ref="J104:J105"/>
    <mergeCell ref="I106:I107"/>
    <mergeCell ref="K106:K107"/>
    <mergeCell ref="A108:A109"/>
    <mergeCell ref="K108:K109"/>
    <mergeCell ref="G108:G109"/>
    <mergeCell ref="G100:G101"/>
    <mergeCell ref="G102:G103"/>
    <mergeCell ref="B106:B107"/>
    <mergeCell ref="A104:A105"/>
    <mergeCell ref="B108:B109"/>
    <mergeCell ref="C108:C109"/>
    <mergeCell ref="D108:D109"/>
    <mergeCell ref="E108:E109"/>
    <mergeCell ref="F108:F109"/>
    <mergeCell ref="A102:A103"/>
    <mergeCell ref="B102:B103"/>
    <mergeCell ref="A106:A107"/>
    <mergeCell ref="A98:A99"/>
    <mergeCell ref="B98:B99"/>
    <mergeCell ref="L82:L83"/>
    <mergeCell ref="J86:J87"/>
    <mergeCell ref="I90:I91"/>
    <mergeCell ref="K90:K91"/>
    <mergeCell ref="E84:E85"/>
    <mergeCell ref="F84:F85"/>
    <mergeCell ref="G84:G85"/>
    <mergeCell ref="A86:A87"/>
    <mergeCell ref="B86:B87"/>
    <mergeCell ref="C86:C87"/>
    <mergeCell ref="D86:D87"/>
    <mergeCell ref="E86:E87"/>
    <mergeCell ref="F86:F87"/>
    <mergeCell ref="G86:G87"/>
    <mergeCell ref="A82:A83"/>
    <mergeCell ref="B82:B83"/>
    <mergeCell ref="D82:D83"/>
    <mergeCell ref="A84:A85"/>
    <mergeCell ref="B84:B85"/>
    <mergeCell ref="I24:I25"/>
    <mergeCell ref="I26:I27"/>
    <mergeCell ref="C32:D33"/>
    <mergeCell ref="C38:D39"/>
    <mergeCell ref="C64:D65"/>
    <mergeCell ref="C70:D71"/>
    <mergeCell ref="J70:J71"/>
    <mergeCell ref="I72:I73"/>
    <mergeCell ref="A74:A75"/>
    <mergeCell ref="I74:I75"/>
    <mergeCell ref="G54:G55"/>
    <mergeCell ref="E64:E65"/>
    <mergeCell ref="F64:F65"/>
    <mergeCell ref="G64:G65"/>
    <mergeCell ref="C72:C73"/>
    <mergeCell ref="E72:E73"/>
    <mergeCell ref="F72:F73"/>
    <mergeCell ref="G72:G73"/>
    <mergeCell ref="G66:G67"/>
    <mergeCell ref="G68:G69"/>
    <mergeCell ref="E62:E63"/>
    <mergeCell ref="F62:F63"/>
    <mergeCell ref="G62:G63"/>
    <mergeCell ref="A70:A71"/>
    <mergeCell ref="G96:G97"/>
    <mergeCell ref="G88:G89"/>
    <mergeCell ref="C98:C99"/>
    <mergeCell ref="E98:E99"/>
    <mergeCell ref="F98:F99"/>
    <mergeCell ref="G98:G99"/>
    <mergeCell ref="C106:C107"/>
    <mergeCell ref="E106:E107"/>
    <mergeCell ref="F106:F107"/>
    <mergeCell ref="G106:G107"/>
    <mergeCell ref="C96:D97"/>
    <mergeCell ref="D106:D107"/>
    <mergeCell ref="E100:E101"/>
    <mergeCell ref="F100:F101"/>
    <mergeCell ref="E102:E103"/>
    <mergeCell ref="F102:F103"/>
    <mergeCell ref="D98:D99"/>
    <mergeCell ref="E94:E95"/>
    <mergeCell ref="F94:F95"/>
    <mergeCell ref="G90:G91"/>
    <mergeCell ref="G22:G23"/>
    <mergeCell ref="E32:E33"/>
    <mergeCell ref="F32:F33"/>
    <mergeCell ref="G32:G33"/>
    <mergeCell ref="E38:E39"/>
    <mergeCell ref="F38:F39"/>
    <mergeCell ref="G38:G39"/>
    <mergeCell ref="G34:G35"/>
    <mergeCell ref="G36:G37"/>
    <mergeCell ref="E30:E31"/>
    <mergeCell ref="F30:F31"/>
    <mergeCell ref="G30:G31"/>
    <mergeCell ref="G130:G131"/>
    <mergeCell ref="A130:A131"/>
    <mergeCell ref="B130:B131"/>
    <mergeCell ref="C130:C131"/>
    <mergeCell ref="D130:D131"/>
    <mergeCell ref="E130:E131"/>
    <mergeCell ref="F130:F131"/>
    <mergeCell ref="G126:G127"/>
    <mergeCell ref="A128:A129"/>
    <mergeCell ref="B128:B129"/>
    <mergeCell ref="E128:E129"/>
    <mergeCell ref="F128:F129"/>
    <mergeCell ref="G128:G129"/>
    <mergeCell ref="A126:A127"/>
    <mergeCell ref="B126:B127"/>
    <mergeCell ref="C126:C127"/>
    <mergeCell ref="D126:D127"/>
    <mergeCell ref="E126:E127"/>
    <mergeCell ref="F126:F127"/>
    <mergeCell ref="A120:A121"/>
    <mergeCell ref="B120:B121"/>
    <mergeCell ref="C120:C121"/>
    <mergeCell ref="D120:D121"/>
    <mergeCell ref="E120:E121"/>
    <mergeCell ref="F120:F121"/>
    <mergeCell ref="G120:G121"/>
    <mergeCell ref="G122:G123"/>
    <mergeCell ref="A124:A125"/>
    <mergeCell ref="B124:B125"/>
    <mergeCell ref="C124:C125"/>
    <mergeCell ref="D124:D125"/>
    <mergeCell ref="E124:E125"/>
    <mergeCell ref="F124:F125"/>
    <mergeCell ref="G124:G125"/>
    <mergeCell ref="A122:A123"/>
    <mergeCell ref="B122:B123"/>
    <mergeCell ref="C122:C123"/>
    <mergeCell ref="D122:D123"/>
    <mergeCell ref="E122:E123"/>
    <mergeCell ref="F122:F123"/>
    <mergeCell ref="A118:A119"/>
    <mergeCell ref="B118:B119"/>
    <mergeCell ref="C118:C119"/>
    <mergeCell ref="D118:D119"/>
    <mergeCell ref="G112:G113"/>
    <mergeCell ref="A114:A115"/>
    <mergeCell ref="B114:B115"/>
    <mergeCell ref="C114:C115"/>
    <mergeCell ref="D114:D115"/>
    <mergeCell ref="E114:E115"/>
    <mergeCell ref="F114:F115"/>
    <mergeCell ref="G114:G115"/>
    <mergeCell ref="A112:A113"/>
    <mergeCell ref="B112:B113"/>
    <mergeCell ref="C112:C113"/>
    <mergeCell ref="D112:D113"/>
    <mergeCell ref="E112:E113"/>
    <mergeCell ref="F112:F113"/>
    <mergeCell ref="E118:E119"/>
    <mergeCell ref="F118:F119"/>
    <mergeCell ref="G118:G119"/>
    <mergeCell ref="C116:C117"/>
    <mergeCell ref="E116:E117"/>
    <mergeCell ref="F116:F117"/>
    <mergeCell ref="B110:B111"/>
    <mergeCell ref="C110:C111"/>
    <mergeCell ref="D110:D111"/>
    <mergeCell ref="E110:E111"/>
    <mergeCell ref="F110:F111"/>
    <mergeCell ref="G110:G111"/>
    <mergeCell ref="A116:A117"/>
    <mergeCell ref="B116:B117"/>
    <mergeCell ref="D116:D117"/>
    <mergeCell ref="G116:G117"/>
    <mergeCell ref="A110:A111"/>
    <mergeCell ref="E88:E89"/>
    <mergeCell ref="F88:F89"/>
    <mergeCell ref="A100:A101"/>
    <mergeCell ref="B100:B101"/>
    <mergeCell ref="C100:C101"/>
    <mergeCell ref="D100:D101"/>
    <mergeCell ref="A96:A97"/>
    <mergeCell ref="B96:B97"/>
    <mergeCell ref="A94:A95"/>
    <mergeCell ref="B94:B95"/>
    <mergeCell ref="C94:C95"/>
    <mergeCell ref="D94:D95"/>
    <mergeCell ref="E96:E97"/>
    <mergeCell ref="F96:F97"/>
    <mergeCell ref="A80:A81"/>
    <mergeCell ref="B80:B81"/>
    <mergeCell ref="C80:C81"/>
    <mergeCell ref="D80:D81"/>
    <mergeCell ref="E80:E81"/>
    <mergeCell ref="F80:F81"/>
    <mergeCell ref="G80:G81"/>
    <mergeCell ref="A92:A93"/>
    <mergeCell ref="B92:B93"/>
    <mergeCell ref="C92:C93"/>
    <mergeCell ref="D92:D93"/>
    <mergeCell ref="E92:E93"/>
    <mergeCell ref="F92:F93"/>
    <mergeCell ref="G92:G93"/>
    <mergeCell ref="A88:A89"/>
    <mergeCell ref="B88:B89"/>
    <mergeCell ref="D88:D89"/>
    <mergeCell ref="A90:A91"/>
    <mergeCell ref="B90:B91"/>
    <mergeCell ref="C90:C91"/>
    <mergeCell ref="D90:D91"/>
    <mergeCell ref="E90:E91"/>
    <mergeCell ref="F90:F91"/>
    <mergeCell ref="C88:C89"/>
    <mergeCell ref="A78:A79"/>
    <mergeCell ref="B78:B79"/>
    <mergeCell ref="C78:C79"/>
    <mergeCell ref="D78:D79"/>
    <mergeCell ref="E78:E79"/>
    <mergeCell ref="F78:F79"/>
    <mergeCell ref="G74:G75"/>
    <mergeCell ref="A72:A73"/>
    <mergeCell ref="B76:B77"/>
    <mergeCell ref="C76:C77"/>
    <mergeCell ref="D76:D77"/>
    <mergeCell ref="E76:E77"/>
    <mergeCell ref="F76:F77"/>
    <mergeCell ref="G76:G77"/>
    <mergeCell ref="G78:G79"/>
    <mergeCell ref="B72:B73"/>
    <mergeCell ref="D72:D73"/>
    <mergeCell ref="B74:B75"/>
    <mergeCell ref="C74:C75"/>
    <mergeCell ref="D74:D75"/>
    <mergeCell ref="A76:A77"/>
    <mergeCell ref="E66:E67"/>
    <mergeCell ref="F66:F67"/>
    <mergeCell ref="E74:E75"/>
    <mergeCell ref="F74:F75"/>
    <mergeCell ref="A68:A69"/>
    <mergeCell ref="B68:B69"/>
    <mergeCell ref="C68:C69"/>
    <mergeCell ref="D68:D69"/>
    <mergeCell ref="E68:E69"/>
    <mergeCell ref="F68:F69"/>
    <mergeCell ref="A64:A65"/>
    <mergeCell ref="B64:B65"/>
    <mergeCell ref="A66:A67"/>
    <mergeCell ref="B66:B67"/>
    <mergeCell ref="C66:C67"/>
    <mergeCell ref="D66:D67"/>
    <mergeCell ref="A62:A63"/>
    <mergeCell ref="B62:B63"/>
    <mergeCell ref="C62:C63"/>
    <mergeCell ref="D62:D63"/>
    <mergeCell ref="A60:A61"/>
    <mergeCell ref="B60:B61"/>
    <mergeCell ref="C60:C61"/>
    <mergeCell ref="D60:D61"/>
    <mergeCell ref="E60:E61"/>
    <mergeCell ref="F60:F61"/>
    <mergeCell ref="G56:G57"/>
    <mergeCell ref="A58:A59"/>
    <mergeCell ref="B58:B59"/>
    <mergeCell ref="C58:C59"/>
    <mergeCell ref="D58:D59"/>
    <mergeCell ref="E58:E59"/>
    <mergeCell ref="F58:F59"/>
    <mergeCell ref="G58:G59"/>
    <mergeCell ref="G60:G61"/>
    <mergeCell ref="A54:A55"/>
    <mergeCell ref="B54:B55"/>
    <mergeCell ref="D54:D55"/>
    <mergeCell ref="A56:A57"/>
    <mergeCell ref="B56:B57"/>
    <mergeCell ref="C56:C57"/>
    <mergeCell ref="D56:D57"/>
    <mergeCell ref="E50:E51"/>
    <mergeCell ref="F50:F51"/>
    <mergeCell ref="E56:E57"/>
    <mergeCell ref="F56:F57"/>
    <mergeCell ref="C54:C55"/>
    <mergeCell ref="E54:E55"/>
    <mergeCell ref="F54:F55"/>
    <mergeCell ref="G50:G51"/>
    <mergeCell ref="A52:A53"/>
    <mergeCell ref="B52:B53"/>
    <mergeCell ref="C52:C53"/>
    <mergeCell ref="D52:D53"/>
    <mergeCell ref="E52:E53"/>
    <mergeCell ref="F52:F53"/>
    <mergeCell ref="G52:G53"/>
    <mergeCell ref="A48:A49"/>
    <mergeCell ref="B48:B49"/>
    <mergeCell ref="D48:D49"/>
    <mergeCell ref="A50:A51"/>
    <mergeCell ref="B50:B51"/>
    <mergeCell ref="C50:C51"/>
    <mergeCell ref="D50:D51"/>
    <mergeCell ref="C48:C49"/>
    <mergeCell ref="E48:E49"/>
    <mergeCell ref="F48:F49"/>
    <mergeCell ref="G48:G49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G40:G41"/>
    <mergeCell ref="A42:A43"/>
    <mergeCell ref="B42:B43"/>
    <mergeCell ref="C42:C43"/>
    <mergeCell ref="D42:D43"/>
    <mergeCell ref="E42:E43"/>
    <mergeCell ref="F42:F43"/>
    <mergeCell ref="G42:G43"/>
    <mergeCell ref="G44:G45"/>
    <mergeCell ref="A38:A39"/>
    <mergeCell ref="B38:B39"/>
    <mergeCell ref="A40:A41"/>
    <mergeCell ref="B40:B41"/>
    <mergeCell ref="C40:C41"/>
    <mergeCell ref="D40:D41"/>
    <mergeCell ref="E34:E35"/>
    <mergeCell ref="F34:F35"/>
    <mergeCell ref="E40:E41"/>
    <mergeCell ref="F40:F41"/>
    <mergeCell ref="A36:A37"/>
    <mergeCell ref="B36:B37"/>
    <mergeCell ref="C36:C37"/>
    <mergeCell ref="D36:D37"/>
    <mergeCell ref="E36:E37"/>
    <mergeCell ref="F36:F37"/>
    <mergeCell ref="A32:A33"/>
    <mergeCell ref="B32:B33"/>
    <mergeCell ref="A34:A35"/>
    <mergeCell ref="B34:B35"/>
    <mergeCell ref="C34:C35"/>
    <mergeCell ref="D34:D35"/>
    <mergeCell ref="A30:A31"/>
    <mergeCell ref="B30:B31"/>
    <mergeCell ref="C30:C31"/>
    <mergeCell ref="D30:D31"/>
    <mergeCell ref="A28:A29"/>
    <mergeCell ref="B28:B29"/>
    <mergeCell ref="C28:C29"/>
    <mergeCell ref="D28:D29"/>
    <mergeCell ref="E28:E29"/>
    <mergeCell ref="F28:F29"/>
    <mergeCell ref="G24:G25"/>
    <mergeCell ref="A26:A27"/>
    <mergeCell ref="B26:B27"/>
    <mergeCell ref="C26:C27"/>
    <mergeCell ref="D26:D27"/>
    <mergeCell ref="E26:E27"/>
    <mergeCell ref="F26:F27"/>
    <mergeCell ref="G26:G27"/>
    <mergeCell ref="G28:G29"/>
    <mergeCell ref="A22:A23"/>
    <mergeCell ref="B22:B23"/>
    <mergeCell ref="D22:D23"/>
    <mergeCell ref="A24:A25"/>
    <mergeCell ref="B24:B25"/>
    <mergeCell ref="C24:C25"/>
    <mergeCell ref="D24:D25"/>
    <mergeCell ref="E18:E19"/>
    <mergeCell ref="F18:F19"/>
    <mergeCell ref="E24:E25"/>
    <mergeCell ref="F24:F25"/>
    <mergeCell ref="C22:C23"/>
    <mergeCell ref="E22:E23"/>
    <mergeCell ref="F22:F23"/>
    <mergeCell ref="G18:G19"/>
    <mergeCell ref="A20:A21"/>
    <mergeCell ref="B20:B21"/>
    <mergeCell ref="C20:C21"/>
    <mergeCell ref="D20:D21"/>
    <mergeCell ref="E20:E21"/>
    <mergeCell ref="F20:F21"/>
    <mergeCell ref="G20:G21"/>
    <mergeCell ref="A16:A17"/>
    <mergeCell ref="B16:B17"/>
    <mergeCell ref="D16:D17"/>
    <mergeCell ref="A18:A19"/>
    <mergeCell ref="B18:B19"/>
    <mergeCell ref="C18:C19"/>
    <mergeCell ref="D18:D19"/>
    <mergeCell ref="C16:C17"/>
    <mergeCell ref="E16:E17"/>
    <mergeCell ref="F16:F17"/>
    <mergeCell ref="G16:G17"/>
    <mergeCell ref="G12:G13"/>
    <mergeCell ref="A14:A15"/>
    <mergeCell ref="B14:B15"/>
    <mergeCell ref="C14:C15"/>
    <mergeCell ref="D14:D15"/>
    <mergeCell ref="E14:E15"/>
    <mergeCell ref="F14:F15"/>
    <mergeCell ref="G14:G15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0:F11"/>
    <mergeCell ref="G10:G11"/>
    <mergeCell ref="G4:G5"/>
    <mergeCell ref="A6:A7"/>
    <mergeCell ref="B6:B7"/>
    <mergeCell ref="A8:A9"/>
    <mergeCell ref="B8:B9"/>
    <mergeCell ref="C8:C9"/>
    <mergeCell ref="D8:D9"/>
    <mergeCell ref="E8:E9"/>
    <mergeCell ref="F8:F9"/>
    <mergeCell ref="E6:E7"/>
    <mergeCell ref="F6:F7"/>
    <mergeCell ref="G6:G7"/>
    <mergeCell ref="C6:D7"/>
    <mergeCell ref="A1:F1"/>
    <mergeCell ref="A2:F2"/>
    <mergeCell ref="A4:A5"/>
    <mergeCell ref="B4:B5"/>
    <mergeCell ref="C4:C5"/>
    <mergeCell ref="D4:D5"/>
    <mergeCell ref="E4:E5"/>
    <mergeCell ref="F4:F5"/>
    <mergeCell ref="G8:G9"/>
    <mergeCell ref="J6:J7"/>
    <mergeCell ref="K10:K11"/>
    <mergeCell ref="L18:L19"/>
    <mergeCell ref="M34:M35"/>
    <mergeCell ref="N66:N67"/>
    <mergeCell ref="J8:J9"/>
    <mergeCell ref="M36:M37"/>
    <mergeCell ref="L20:L21"/>
    <mergeCell ref="K12:K13"/>
    <mergeCell ref="J54:J55"/>
    <mergeCell ref="J56:J57"/>
    <mergeCell ref="K58:K59"/>
    <mergeCell ref="K60:K61"/>
    <mergeCell ref="J24:J25"/>
    <mergeCell ref="N68:N69"/>
    <mergeCell ref="I12:I13"/>
    <mergeCell ref="I14:I15"/>
    <mergeCell ref="J14:J15"/>
    <mergeCell ref="J16:J17"/>
    <mergeCell ref="J22:J23"/>
    <mergeCell ref="K26:K27"/>
    <mergeCell ref="K28:K29"/>
    <mergeCell ref="J30:J31"/>
    <mergeCell ref="J32:J33"/>
    <mergeCell ref="I28:I29"/>
    <mergeCell ref="I30:I31"/>
    <mergeCell ref="J38:J39"/>
    <mergeCell ref="J40:J41"/>
    <mergeCell ref="K42:K43"/>
    <mergeCell ref="K44:K45"/>
    <mergeCell ref="L50:L51"/>
    <mergeCell ref="L52:L53"/>
    <mergeCell ref="I40:I41"/>
    <mergeCell ref="I42:I43"/>
    <mergeCell ref="I44:I45"/>
    <mergeCell ref="I46:I47"/>
    <mergeCell ref="J46:J47"/>
    <mergeCell ref="J48:J49"/>
    <mergeCell ref="L84:L85"/>
    <mergeCell ref="M100:M101"/>
    <mergeCell ref="I56:I57"/>
    <mergeCell ref="I58:I59"/>
    <mergeCell ref="I60:I61"/>
    <mergeCell ref="I62:I63"/>
    <mergeCell ref="J62:J63"/>
    <mergeCell ref="J64:J65"/>
    <mergeCell ref="J72:J73"/>
    <mergeCell ref="K76:K77"/>
    <mergeCell ref="J80:J81"/>
    <mergeCell ref="I78:I79"/>
    <mergeCell ref="I80:I81"/>
    <mergeCell ref="J88:J89"/>
    <mergeCell ref="K92:K93"/>
    <mergeCell ref="J96:J97"/>
    <mergeCell ref="I94:I95"/>
    <mergeCell ref="I88:I89"/>
    <mergeCell ref="I92:I93"/>
    <mergeCell ref="J94:J95"/>
    <mergeCell ref="K74:K75"/>
    <mergeCell ref="I76:I77"/>
    <mergeCell ref="J78:J79"/>
    <mergeCell ref="I82:I83"/>
    <mergeCell ref="J110:J111"/>
    <mergeCell ref="J112:J113"/>
    <mergeCell ref="I126:I127"/>
    <mergeCell ref="I108:I109"/>
    <mergeCell ref="I110:I111"/>
    <mergeCell ref="B70:B71"/>
    <mergeCell ref="E70:E71"/>
    <mergeCell ref="F70:F71"/>
    <mergeCell ref="G70:G71"/>
    <mergeCell ref="B104:B105"/>
    <mergeCell ref="C104:C105"/>
    <mergeCell ref="D104:D105"/>
    <mergeCell ref="E104:E105"/>
    <mergeCell ref="F104:F105"/>
    <mergeCell ref="G104:G105"/>
    <mergeCell ref="I120:I121"/>
    <mergeCell ref="I122:I123"/>
    <mergeCell ref="C84:C85"/>
    <mergeCell ref="D84:D85"/>
    <mergeCell ref="C82:C83"/>
    <mergeCell ref="E82:E83"/>
    <mergeCell ref="F82:F83"/>
    <mergeCell ref="G82:G83"/>
    <mergeCell ref="G94:G95"/>
  </mergeCells>
  <phoneticPr fontId="2"/>
  <pageMargins left="0.19685039370078741" right="0.19685039370078741" top="0.19685039370078741" bottom="0.19685039370078741" header="0.31496062992125984" footer="0.31496062992125984"/>
  <pageSetup paperSize="9" scale="93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3.5" bestFit="1" customWidth="1"/>
    <col min="2" max="2" width="4.5" style="60" bestFit="1" customWidth="1"/>
    <col min="3" max="3" width="9.625" style="61" bestFit="1" customWidth="1"/>
    <col min="4" max="4" width="13.125" style="62" customWidth="1"/>
    <col min="5" max="5" width="2.375" style="62" bestFit="1" customWidth="1"/>
    <col min="6" max="6" width="20.375" style="62" customWidth="1"/>
    <col min="7" max="7" width="2.375" style="62" bestFit="1" customWidth="1"/>
    <col min="8" max="13" width="6.5" customWidth="1"/>
    <col min="256" max="256" width="3.5" bestFit="1" customWidth="1"/>
    <col min="257" max="257" width="4.5" bestFit="1" customWidth="1"/>
    <col min="258" max="258" width="9.625" bestFit="1" customWidth="1"/>
    <col min="259" max="259" width="13.125" customWidth="1"/>
    <col min="260" max="260" width="2.375" bestFit="1" customWidth="1"/>
    <col min="261" max="261" width="20.375" customWidth="1"/>
    <col min="262" max="262" width="2.375" bestFit="1" customWidth="1"/>
    <col min="263" max="269" width="6.5" customWidth="1"/>
    <col min="512" max="512" width="3.5" bestFit="1" customWidth="1"/>
    <col min="513" max="513" width="4.5" bestFit="1" customWidth="1"/>
    <col min="514" max="514" width="9.625" bestFit="1" customWidth="1"/>
    <col min="515" max="515" width="13.125" customWidth="1"/>
    <col min="516" max="516" width="2.375" bestFit="1" customWidth="1"/>
    <col min="517" max="517" width="20.375" customWidth="1"/>
    <col min="518" max="518" width="2.375" bestFit="1" customWidth="1"/>
    <col min="519" max="525" width="6.5" customWidth="1"/>
    <col min="768" max="768" width="3.5" bestFit="1" customWidth="1"/>
    <col min="769" max="769" width="4.5" bestFit="1" customWidth="1"/>
    <col min="770" max="770" width="9.625" bestFit="1" customWidth="1"/>
    <col min="771" max="771" width="13.125" customWidth="1"/>
    <col min="772" max="772" width="2.375" bestFit="1" customWidth="1"/>
    <col min="773" max="773" width="20.375" customWidth="1"/>
    <col min="774" max="774" width="2.375" bestFit="1" customWidth="1"/>
    <col min="775" max="781" width="6.5" customWidth="1"/>
    <col min="1024" max="1024" width="3.5" bestFit="1" customWidth="1"/>
    <col min="1025" max="1025" width="4.5" bestFit="1" customWidth="1"/>
    <col min="1026" max="1026" width="9.625" bestFit="1" customWidth="1"/>
    <col min="1027" max="1027" width="13.125" customWidth="1"/>
    <col min="1028" max="1028" width="2.375" bestFit="1" customWidth="1"/>
    <col min="1029" max="1029" width="20.375" customWidth="1"/>
    <col min="1030" max="1030" width="2.375" bestFit="1" customWidth="1"/>
    <col min="1031" max="1037" width="6.5" customWidth="1"/>
    <col min="1280" max="1280" width="3.5" bestFit="1" customWidth="1"/>
    <col min="1281" max="1281" width="4.5" bestFit="1" customWidth="1"/>
    <col min="1282" max="1282" width="9.625" bestFit="1" customWidth="1"/>
    <col min="1283" max="1283" width="13.125" customWidth="1"/>
    <col min="1284" max="1284" width="2.375" bestFit="1" customWidth="1"/>
    <col min="1285" max="1285" width="20.375" customWidth="1"/>
    <col min="1286" max="1286" width="2.375" bestFit="1" customWidth="1"/>
    <col min="1287" max="1293" width="6.5" customWidth="1"/>
    <col min="1536" max="1536" width="3.5" bestFit="1" customWidth="1"/>
    <col min="1537" max="1537" width="4.5" bestFit="1" customWidth="1"/>
    <col min="1538" max="1538" width="9.625" bestFit="1" customWidth="1"/>
    <col min="1539" max="1539" width="13.125" customWidth="1"/>
    <col min="1540" max="1540" width="2.375" bestFit="1" customWidth="1"/>
    <col min="1541" max="1541" width="20.375" customWidth="1"/>
    <col min="1542" max="1542" width="2.375" bestFit="1" customWidth="1"/>
    <col min="1543" max="1549" width="6.5" customWidth="1"/>
    <col min="1792" max="1792" width="3.5" bestFit="1" customWidth="1"/>
    <col min="1793" max="1793" width="4.5" bestFit="1" customWidth="1"/>
    <col min="1794" max="1794" width="9.625" bestFit="1" customWidth="1"/>
    <col min="1795" max="1795" width="13.125" customWidth="1"/>
    <col min="1796" max="1796" width="2.375" bestFit="1" customWidth="1"/>
    <col min="1797" max="1797" width="20.375" customWidth="1"/>
    <col min="1798" max="1798" width="2.375" bestFit="1" customWidth="1"/>
    <col min="1799" max="1805" width="6.5" customWidth="1"/>
    <col min="2048" max="2048" width="3.5" bestFit="1" customWidth="1"/>
    <col min="2049" max="2049" width="4.5" bestFit="1" customWidth="1"/>
    <col min="2050" max="2050" width="9.625" bestFit="1" customWidth="1"/>
    <col min="2051" max="2051" width="13.125" customWidth="1"/>
    <col min="2052" max="2052" width="2.375" bestFit="1" customWidth="1"/>
    <col min="2053" max="2053" width="20.375" customWidth="1"/>
    <col min="2054" max="2054" width="2.375" bestFit="1" customWidth="1"/>
    <col min="2055" max="2061" width="6.5" customWidth="1"/>
    <col min="2304" max="2304" width="3.5" bestFit="1" customWidth="1"/>
    <col min="2305" max="2305" width="4.5" bestFit="1" customWidth="1"/>
    <col min="2306" max="2306" width="9.625" bestFit="1" customWidth="1"/>
    <col min="2307" max="2307" width="13.125" customWidth="1"/>
    <col min="2308" max="2308" width="2.375" bestFit="1" customWidth="1"/>
    <col min="2309" max="2309" width="20.375" customWidth="1"/>
    <col min="2310" max="2310" width="2.375" bestFit="1" customWidth="1"/>
    <col min="2311" max="2317" width="6.5" customWidth="1"/>
    <col min="2560" max="2560" width="3.5" bestFit="1" customWidth="1"/>
    <col min="2561" max="2561" width="4.5" bestFit="1" customWidth="1"/>
    <col min="2562" max="2562" width="9.625" bestFit="1" customWidth="1"/>
    <col min="2563" max="2563" width="13.125" customWidth="1"/>
    <col min="2564" max="2564" width="2.375" bestFit="1" customWidth="1"/>
    <col min="2565" max="2565" width="20.375" customWidth="1"/>
    <col min="2566" max="2566" width="2.375" bestFit="1" customWidth="1"/>
    <col min="2567" max="2573" width="6.5" customWidth="1"/>
    <col min="2816" max="2816" width="3.5" bestFit="1" customWidth="1"/>
    <col min="2817" max="2817" width="4.5" bestFit="1" customWidth="1"/>
    <col min="2818" max="2818" width="9.625" bestFit="1" customWidth="1"/>
    <col min="2819" max="2819" width="13.125" customWidth="1"/>
    <col min="2820" max="2820" width="2.375" bestFit="1" customWidth="1"/>
    <col min="2821" max="2821" width="20.375" customWidth="1"/>
    <col min="2822" max="2822" width="2.375" bestFit="1" customWidth="1"/>
    <col min="2823" max="2829" width="6.5" customWidth="1"/>
    <col min="3072" max="3072" width="3.5" bestFit="1" customWidth="1"/>
    <col min="3073" max="3073" width="4.5" bestFit="1" customWidth="1"/>
    <col min="3074" max="3074" width="9.625" bestFit="1" customWidth="1"/>
    <col min="3075" max="3075" width="13.125" customWidth="1"/>
    <col min="3076" max="3076" width="2.375" bestFit="1" customWidth="1"/>
    <col min="3077" max="3077" width="20.375" customWidth="1"/>
    <col min="3078" max="3078" width="2.375" bestFit="1" customWidth="1"/>
    <col min="3079" max="3085" width="6.5" customWidth="1"/>
    <col min="3328" max="3328" width="3.5" bestFit="1" customWidth="1"/>
    <col min="3329" max="3329" width="4.5" bestFit="1" customWidth="1"/>
    <col min="3330" max="3330" width="9.625" bestFit="1" customWidth="1"/>
    <col min="3331" max="3331" width="13.125" customWidth="1"/>
    <col min="3332" max="3332" width="2.375" bestFit="1" customWidth="1"/>
    <col min="3333" max="3333" width="20.375" customWidth="1"/>
    <col min="3334" max="3334" width="2.375" bestFit="1" customWidth="1"/>
    <col min="3335" max="3341" width="6.5" customWidth="1"/>
    <col min="3584" max="3584" width="3.5" bestFit="1" customWidth="1"/>
    <col min="3585" max="3585" width="4.5" bestFit="1" customWidth="1"/>
    <col min="3586" max="3586" width="9.625" bestFit="1" customWidth="1"/>
    <col min="3587" max="3587" width="13.125" customWidth="1"/>
    <col min="3588" max="3588" width="2.375" bestFit="1" customWidth="1"/>
    <col min="3589" max="3589" width="20.375" customWidth="1"/>
    <col min="3590" max="3590" width="2.375" bestFit="1" customWidth="1"/>
    <col min="3591" max="3597" width="6.5" customWidth="1"/>
    <col min="3840" max="3840" width="3.5" bestFit="1" customWidth="1"/>
    <col min="3841" max="3841" width="4.5" bestFit="1" customWidth="1"/>
    <col min="3842" max="3842" width="9.625" bestFit="1" customWidth="1"/>
    <col min="3843" max="3843" width="13.125" customWidth="1"/>
    <col min="3844" max="3844" width="2.375" bestFit="1" customWidth="1"/>
    <col min="3845" max="3845" width="20.375" customWidth="1"/>
    <col min="3846" max="3846" width="2.375" bestFit="1" customWidth="1"/>
    <col min="3847" max="3853" width="6.5" customWidth="1"/>
    <col min="4096" max="4096" width="3.5" bestFit="1" customWidth="1"/>
    <col min="4097" max="4097" width="4.5" bestFit="1" customWidth="1"/>
    <col min="4098" max="4098" width="9.625" bestFit="1" customWidth="1"/>
    <col min="4099" max="4099" width="13.125" customWidth="1"/>
    <col min="4100" max="4100" width="2.375" bestFit="1" customWidth="1"/>
    <col min="4101" max="4101" width="20.375" customWidth="1"/>
    <col min="4102" max="4102" width="2.375" bestFit="1" customWidth="1"/>
    <col min="4103" max="4109" width="6.5" customWidth="1"/>
    <col min="4352" max="4352" width="3.5" bestFit="1" customWidth="1"/>
    <col min="4353" max="4353" width="4.5" bestFit="1" customWidth="1"/>
    <col min="4354" max="4354" width="9.625" bestFit="1" customWidth="1"/>
    <col min="4355" max="4355" width="13.125" customWidth="1"/>
    <col min="4356" max="4356" width="2.375" bestFit="1" customWidth="1"/>
    <col min="4357" max="4357" width="20.375" customWidth="1"/>
    <col min="4358" max="4358" width="2.375" bestFit="1" customWidth="1"/>
    <col min="4359" max="4365" width="6.5" customWidth="1"/>
    <col min="4608" max="4608" width="3.5" bestFit="1" customWidth="1"/>
    <col min="4609" max="4609" width="4.5" bestFit="1" customWidth="1"/>
    <col min="4610" max="4610" width="9.625" bestFit="1" customWidth="1"/>
    <col min="4611" max="4611" width="13.125" customWidth="1"/>
    <col min="4612" max="4612" width="2.375" bestFit="1" customWidth="1"/>
    <col min="4613" max="4613" width="20.375" customWidth="1"/>
    <col min="4614" max="4614" width="2.375" bestFit="1" customWidth="1"/>
    <col min="4615" max="4621" width="6.5" customWidth="1"/>
    <col min="4864" max="4864" width="3.5" bestFit="1" customWidth="1"/>
    <col min="4865" max="4865" width="4.5" bestFit="1" customWidth="1"/>
    <col min="4866" max="4866" width="9.625" bestFit="1" customWidth="1"/>
    <col min="4867" max="4867" width="13.125" customWidth="1"/>
    <col min="4868" max="4868" width="2.375" bestFit="1" customWidth="1"/>
    <col min="4869" max="4869" width="20.375" customWidth="1"/>
    <col min="4870" max="4870" width="2.375" bestFit="1" customWidth="1"/>
    <col min="4871" max="4877" width="6.5" customWidth="1"/>
    <col min="5120" max="5120" width="3.5" bestFit="1" customWidth="1"/>
    <col min="5121" max="5121" width="4.5" bestFit="1" customWidth="1"/>
    <col min="5122" max="5122" width="9.625" bestFit="1" customWidth="1"/>
    <col min="5123" max="5123" width="13.125" customWidth="1"/>
    <col min="5124" max="5124" width="2.375" bestFit="1" customWidth="1"/>
    <col min="5125" max="5125" width="20.375" customWidth="1"/>
    <col min="5126" max="5126" width="2.375" bestFit="1" customWidth="1"/>
    <col min="5127" max="5133" width="6.5" customWidth="1"/>
    <col min="5376" max="5376" width="3.5" bestFit="1" customWidth="1"/>
    <col min="5377" max="5377" width="4.5" bestFit="1" customWidth="1"/>
    <col min="5378" max="5378" width="9.625" bestFit="1" customWidth="1"/>
    <col min="5379" max="5379" width="13.125" customWidth="1"/>
    <col min="5380" max="5380" width="2.375" bestFit="1" customWidth="1"/>
    <col min="5381" max="5381" width="20.375" customWidth="1"/>
    <col min="5382" max="5382" width="2.375" bestFit="1" customWidth="1"/>
    <col min="5383" max="5389" width="6.5" customWidth="1"/>
    <col min="5632" max="5632" width="3.5" bestFit="1" customWidth="1"/>
    <col min="5633" max="5633" width="4.5" bestFit="1" customWidth="1"/>
    <col min="5634" max="5634" width="9.625" bestFit="1" customWidth="1"/>
    <col min="5635" max="5635" width="13.125" customWidth="1"/>
    <col min="5636" max="5636" width="2.375" bestFit="1" customWidth="1"/>
    <col min="5637" max="5637" width="20.375" customWidth="1"/>
    <col min="5638" max="5638" width="2.375" bestFit="1" customWidth="1"/>
    <col min="5639" max="5645" width="6.5" customWidth="1"/>
    <col min="5888" max="5888" width="3.5" bestFit="1" customWidth="1"/>
    <col min="5889" max="5889" width="4.5" bestFit="1" customWidth="1"/>
    <col min="5890" max="5890" width="9.625" bestFit="1" customWidth="1"/>
    <col min="5891" max="5891" width="13.125" customWidth="1"/>
    <col min="5892" max="5892" width="2.375" bestFit="1" customWidth="1"/>
    <col min="5893" max="5893" width="20.375" customWidth="1"/>
    <col min="5894" max="5894" width="2.375" bestFit="1" customWidth="1"/>
    <col min="5895" max="5901" width="6.5" customWidth="1"/>
    <col min="6144" max="6144" width="3.5" bestFit="1" customWidth="1"/>
    <col min="6145" max="6145" width="4.5" bestFit="1" customWidth="1"/>
    <col min="6146" max="6146" width="9.625" bestFit="1" customWidth="1"/>
    <col min="6147" max="6147" width="13.125" customWidth="1"/>
    <col min="6148" max="6148" width="2.375" bestFit="1" customWidth="1"/>
    <col min="6149" max="6149" width="20.375" customWidth="1"/>
    <col min="6150" max="6150" width="2.375" bestFit="1" customWidth="1"/>
    <col min="6151" max="6157" width="6.5" customWidth="1"/>
    <col min="6400" max="6400" width="3.5" bestFit="1" customWidth="1"/>
    <col min="6401" max="6401" width="4.5" bestFit="1" customWidth="1"/>
    <col min="6402" max="6402" width="9.625" bestFit="1" customWidth="1"/>
    <col min="6403" max="6403" width="13.125" customWidth="1"/>
    <col min="6404" max="6404" width="2.375" bestFit="1" customWidth="1"/>
    <col min="6405" max="6405" width="20.375" customWidth="1"/>
    <col min="6406" max="6406" width="2.375" bestFit="1" customWidth="1"/>
    <col min="6407" max="6413" width="6.5" customWidth="1"/>
    <col min="6656" max="6656" width="3.5" bestFit="1" customWidth="1"/>
    <col min="6657" max="6657" width="4.5" bestFit="1" customWidth="1"/>
    <col min="6658" max="6658" width="9.625" bestFit="1" customWidth="1"/>
    <col min="6659" max="6659" width="13.125" customWidth="1"/>
    <col min="6660" max="6660" width="2.375" bestFit="1" customWidth="1"/>
    <col min="6661" max="6661" width="20.375" customWidth="1"/>
    <col min="6662" max="6662" width="2.375" bestFit="1" customWidth="1"/>
    <col min="6663" max="6669" width="6.5" customWidth="1"/>
    <col min="6912" max="6912" width="3.5" bestFit="1" customWidth="1"/>
    <col min="6913" max="6913" width="4.5" bestFit="1" customWidth="1"/>
    <col min="6914" max="6914" width="9.625" bestFit="1" customWidth="1"/>
    <col min="6915" max="6915" width="13.125" customWidth="1"/>
    <col min="6916" max="6916" width="2.375" bestFit="1" customWidth="1"/>
    <col min="6917" max="6917" width="20.375" customWidth="1"/>
    <col min="6918" max="6918" width="2.375" bestFit="1" customWidth="1"/>
    <col min="6919" max="6925" width="6.5" customWidth="1"/>
    <col min="7168" max="7168" width="3.5" bestFit="1" customWidth="1"/>
    <col min="7169" max="7169" width="4.5" bestFit="1" customWidth="1"/>
    <col min="7170" max="7170" width="9.625" bestFit="1" customWidth="1"/>
    <col min="7171" max="7171" width="13.125" customWidth="1"/>
    <col min="7172" max="7172" width="2.375" bestFit="1" customWidth="1"/>
    <col min="7173" max="7173" width="20.375" customWidth="1"/>
    <col min="7174" max="7174" width="2.375" bestFit="1" customWidth="1"/>
    <col min="7175" max="7181" width="6.5" customWidth="1"/>
    <col min="7424" max="7424" width="3.5" bestFit="1" customWidth="1"/>
    <col min="7425" max="7425" width="4.5" bestFit="1" customWidth="1"/>
    <col min="7426" max="7426" width="9.625" bestFit="1" customWidth="1"/>
    <col min="7427" max="7427" width="13.125" customWidth="1"/>
    <col min="7428" max="7428" width="2.375" bestFit="1" customWidth="1"/>
    <col min="7429" max="7429" width="20.375" customWidth="1"/>
    <col min="7430" max="7430" width="2.375" bestFit="1" customWidth="1"/>
    <col min="7431" max="7437" width="6.5" customWidth="1"/>
    <col min="7680" max="7680" width="3.5" bestFit="1" customWidth="1"/>
    <col min="7681" max="7681" width="4.5" bestFit="1" customWidth="1"/>
    <col min="7682" max="7682" width="9.625" bestFit="1" customWidth="1"/>
    <col min="7683" max="7683" width="13.125" customWidth="1"/>
    <col min="7684" max="7684" width="2.375" bestFit="1" customWidth="1"/>
    <col min="7685" max="7685" width="20.375" customWidth="1"/>
    <col min="7686" max="7686" width="2.375" bestFit="1" customWidth="1"/>
    <col min="7687" max="7693" width="6.5" customWidth="1"/>
    <col min="7936" max="7936" width="3.5" bestFit="1" customWidth="1"/>
    <col min="7937" max="7937" width="4.5" bestFit="1" customWidth="1"/>
    <col min="7938" max="7938" width="9.625" bestFit="1" customWidth="1"/>
    <col min="7939" max="7939" width="13.125" customWidth="1"/>
    <col min="7940" max="7940" width="2.375" bestFit="1" customWidth="1"/>
    <col min="7941" max="7941" width="20.375" customWidth="1"/>
    <col min="7942" max="7942" width="2.375" bestFit="1" customWidth="1"/>
    <col min="7943" max="7949" width="6.5" customWidth="1"/>
    <col min="8192" max="8192" width="3.5" bestFit="1" customWidth="1"/>
    <col min="8193" max="8193" width="4.5" bestFit="1" customWidth="1"/>
    <col min="8194" max="8194" width="9.625" bestFit="1" customWidth="1"/>
    <col min="8195" max="8195" width="13.125" customWidth="1"/>
    <col min="8196" max="8196" width="2.375" bestFit="1" customWidth="1"/>
    <col min="8197" max="8197" width="20.375" customWidth="1"/>
    <col min="8198" max="8198" width="2.375" bestFit="1" customWidth="1"/>
    <col min="8199" max="8205" width="6.5" customWidth="1"/>
    <col min="8448" max="8448" width="3.5" bestFit="1" customWidth="1"/>
    <col min="8449" max="8449" width="4.5" bestFit="1" customWidth="1"/>
    <col min="8450" max="8450" width="9.625" bestFit="1" customWidth="1"/>
    <col min="8451" max="8451" width="13.125" customWidth="1"/>
    <col min="8452" max="8452" width="2.375" bestFit="1" customWidth="1"/>
    <col min="8453" max="8453" width="20.375" customWidth="1"/>
    <col min="8454" max="8454" width="2.375" bestFit="1" customWidth="1"/>
    <col min="8455" max="8461" width="6.5" customWidth="1"/>
    <col min="8704" max="8704" width="3.5" bestFit="1" customWidth="1"/>
    <col min="8705" max="8705" width="4.5" bestFit="1" customWidth="1"/>
    <col min="8706" max="8706" width="9.625" bestFit="1" customWidth="1"/>
    <col min="8707" max="8707" width="13.125" customWidth="1"/>
    <col min="8708" max="8708" width="2.375" bestFit="1" customWidth="1"/>
    <col min="8709" max="8709" width="20.375" customWidth="1"/>
    <col min="8710" max="8710" width="2.375" bestFit="1" customWidth="1"/>
    <col min="8711" max="8717" width="6.5" customWidth="1"/>
    <col min="8960" max="8960" width="3.5" bestFit="1" customWidth="1"/>
    <col min="8961" max="8961" width="4.5" bestFit="1" customWidth="1"/>
    <col min="8962" max="8962" width="9.625" bestFit="1" customWidth="1"/>
    <col min="8963" max="8963" width="13.125" customWidth="1"/>
    <col min="8964" max="8964" width="2.375" bestFit="1" customWidth="1"/>
    <col min="8965" max="8965" width="20.375" customWidth="1"/>
    <col min="8966" max="8966" width="2.375" bestFit="1" customWidth="1"/>
    <col min="8967" max="8973" width="6.5" customWidth="1"/>
    <col min="9216" max="9216" width="3.5" bestFit="1" customWidth="1"/>
    <col min="9217" max="9217" width="4.5" bestFit="1" customWidth="1"/>
    <col min="9218" max="9218" width="9.625" bestFit="1" customWidth="1"/>
    <col min="9219" max="9219" width="13.125" customWidth="1"/>
    <col min="9220" max="9220" width="2.375" bestFit="1" customWidth="1"/>
    <col min="9221" max="9221" width="20.375" customWidth="1"/>
    <col min="9222" max="9222" width="2.375" bestFit="1" customWidth="1"/>
    <col min="9223" max="9229" width="6.5" customWidth="1"/>
    <col min="9472" max="9472" width="3.5" bestFit="1" customWidth="1"/>
    <col min="9473" max="9473" width="4.5" bestFit="1" customWidth="1"/>
    <col min="9474" max="9474" width="9.625" bestFit="1" customWidth="1"/>
    <col min="9475" max="9475" width="13.125" customWidth="1"/>
    <col min="9476" max="9476" width="2.375" bestFit="1" customWidth="1"/>
    <col min="9477" max="9477" width="20.375" customWidth="1"/>
    <col min="9478" max="9478" width="2.375" bestFit="1" customWidth="1"/>
    <col min="9479" max="9485" width="6.5" customWidth="1"/>
    <col min="9728" max="9728" width="3.5" bestFit="1" customWidth="1"/>
    <col min="9729" max="9729" width="4.5" bestFit="1" customWidth="1"/>
    <col min="9730" max="9730" width="9.625" bestFit="1" customWidth="1"/>
    <col min="9731" max="9731" width="13.125" customWidth="1"/>
    <col min="9732" max="9732" width="2.375" bestFit="1" customWidth="1"/>
    <col min="9733" max="9733" width="20.375" customWidth="1"/>
    <col min="9734" max="9734" width="2.375" bestFit="1" customWidth="1"/>
    <col min="9735" max="9741" width="6.5" customWidth="1"/>
    <col min="9984" max="9984" width="3.5" bestFit="1" customWidth="1"/>
    <col min="9985" max="9985" width="4.5" bestFit="1" customWidth="1"/>
    <col min="9986" max="9986" width="9.625" bestFit="1" customWidth="1"/>
    <col min="9987" max="9987" width="13.125" customWidth="1"/>
    <col min="9988" max="9988" width="2.375" bestFit="1" customWidth="1"/>
    <col min="9989" max="9989" width="20.375" customWidth="1"/>
    <col min="9990" max="9990" width="2.375" bestFit="1" customWidth="1"/>
    <col min="9991" max="9997" width="6.5" customWidth="1"/>
    <col min="10240" max="10240" width="3.5" bestFit="1" customWidth="1"/>
    <col min="10241" max="10241" width="4.5" bestFit="1" customWidth="1"/>
    <col min="10242" max="10242" width="9.625" bestFit="1" customWidth="1"/>
    <col min="10243" max="10243" width="13.125" customWidth="1"/>
    <col min="10244" max="10244" width="2.375" bestFit="1" customWidth="1"/>
    <col min="10245" max="10245" width="20.375" customWidth="1"/>
    <col min="10246" max="10246" width="2.375" bestFit="1" customWidth="1"/>
    <col min="10247" max="10253" width="6.5" customWidth="1"/>
    <col min="10496" max="10496" width="3.5" bestFit="1" customWidth="1"/>
    <col min="10497" max="10497" width="4.5" bestFit="1" customWidth="1"/>
    <col min="10498" max="10498" width="9.625" bestFit="1" customWidth="1"/>
    <col min="10499" max="10499" width="13.125" customWidth="1"/>
    <col min="10500" max="10500" width="2.375" bestFit="1" customWidth="1"/>
    <col min="10501" max="10501" width="20.375" customWidth="1"/>
    <col min="10502" max="10502" width="2.375" bestFit="1" customWidth="1"/>
    <col min="10503" max="10509" width="6.5" customWidth="1"/>
    <col min="10752" max="10752" width="3.5" bestFit="1" customWidth="1"/>
    <col min="10753" max="10753" width="4.5" bestFit="1" customWidth="1"/>
    <col min="10754" max="10754" width="9.625" bestFit="1" customWidth="1"/>
    <col min="10755" max="10755" width="13.125" customWidth="1"/>
    <col min="10756" max="10756" width="2.375" bestFit="1" customWidth="1"/>
    <col min="10757" max="10757" width="20.375" customWidth="1"/>
    <col min="10758" max="10758" width="2.375" bestFit="1" customWidth="1"/>
    <col min="10759" max="10765" width="6.5" customWidth="1"/>
    <col min="11008" max="11008" width="3.5" bestFit="1" customWidth="1"/>
    <col min="11009" max="11009" width="4.5" bestFit="1" customWidth="1"/>
    <col min="11010" max="11010" width="9.625" bestFit="1" customWidth="1"/>
    <col min="11011" max="11011" width="13.125" customWidth="1"/>
    <col min="11012" max="11012" width="2.375" bestFit="1" customWidth="1"/>
    <col min="11013" max="11013" width="20.375" customWidth="1"/>
    <col min="11014" max="11014" width="2.375" bestFit="1" customWidth="1"/>
    <col min="11015" max="11021" width="6.5" customWidth="1"/>
    <col min="11264" max="11264" width="3.5" bestFit="1" customWidth="1"/>
    <col min="11265" max="11265" width="4.5" bestFit="1" customWidth="1"/>
    <col min="11266" max="11266" width="9.625" bestFit="1" customWidth="1"/>
    <col min="11267" max="11267" width="13.125" customWidth="1"/>
    <col min="11268" max="11268" width="2.375" bestFit="1" customWidth="1"/>
    <col min="11269" max="11269" width="20.375" customWidth="1"/>
    <col min="11270" max="11270" width="2.375" bestFit="1" customWidth="1"/>
    <col min="11271" max="11277" width="6.5" customWidth="1"/>
    <col min="11520" max="11520" width="3.5" bestFit="1" customWidth="1"/>
    <col min="11521" max="11521" width="4.5" bestFit="1" customWidth="1"/>
    <col min="11522" max="11522" width="9.625" bestFit="1" customWidth="1"/>
    <col min="11523" max="11523" width="13.125" customWidth="1"/>
    <col min="11524" max="11524" width="2.375" bestFit="1" customWidth="1"/>
    <col min="11525" max="11525" width="20.375" customWidth="1"/>
    <col min="11526" max="11526" width="2.375" bestFit="1" customWidth="1"/>
    <col min="11527" max="11533" width="6.5" customWidth="1"/>
    <col min="11776" max="11776" width="3.5" bestFit="1" customWidth="1"/>
    <col min="11777" max="11777" width="4.5" bestFit="1" customWidth="1"/>
    <col min="11778" max="11778" width="9.625" bestFit="1" customWidth="1"/>
    <col min="11779" max="11779" width="13.125" customWidth="1"/>
    <col min="11780" max="11780" width="2.375" bestFit="1" customWidth="1"/>
    <col min="11781" max="11781" width="20.375" customWidth="1"/>
    <col min="11782" max="11782" width="2.375" bestFit="1" customWidth="1"/>
    <col min="11783" max="11789" width="6.5" customWidth="1"/>
    <col min="12032" max="12032" width="3.5" bestFit="1" customWidth="1"/>
    <col min="12033" max="12033" width="4.5" bestFit="1" customWidth="1"/>
    <col min="12034" max="12034" width="9.625" bestFit="1" customWidth="1"/>
    <col min="12035" max="12035" width="13.125" customWidth="1"/>
    <col min="12036" max="12036" width="2.375" bestFit="1" customWidth="1"/>
    <col min="12037" max="12037" width="20.375" customWidth="1"/>
    <col min="12038" max="12038" width="2.375" bestFit="1" customWidth="1"/>
    <col min="12039" max="12045" width="6.5" customWidth="1"/>
    <col min="12288" max="12288" width="3.5" bestFit="1" customWidth="1"/>
    <col min="12289" max="12289" width="4.5" bestFit="1" customWidth="1"/>
    <col min="12290" max="12290" width="9.625" bestFit="1" customWidth="1"/>
    <col min="12291" max="12291" width="13.125" customWidth="1"/>
    <col min="12292" max="12292" width="2.375" bestFit="1" customWidth="1"/>
    <col min="12293" max="12293" width="20.375" customWidth="1"/>
    <col min="12294" max="12294" width="2.375" bestFit="1" customWidth="1"/>
    <col min="12295" max="12301" width="6.5" customWidth="1"/>
    <col min="12544" max="12544" width="3.5" bestFit="1" customWidth="1"/>
    <col min="12545" max="12545" width="4.5" bestFit="1" customWidth="1"/>
    <col min="12546" max="12546" width="9.625" bestFit="1" customWidth="1"/>
    <col min="12547" max="12547" width="13.125" customWidth="1"/>
    <col min="12548" max="12548" width="2.375" bestFit="1" customWidth="1"/>
    <col min="12549" max="12549" width="20.375" customWidth="1"/>
    <col min="12550" max="12550" width="2.375" bestFit="1" customWidth="1"/>
    <col min="12551" max="12557" width="6.5" customWidth="1"/>
    <col min="12800" max="12800" width="3.5" bestFit="1" customWidth="1"/>
    <col min="12801" max="12801" width="4.5" bestFit="1" customWidth="1"/>
    <col min="12802" max="12802" width="9.625" bestFit="1" customWidth="1"/>
    <col min="12803" max="12803" width="13.125" customWidth="1"/>
    <col min="12804" max="12804" width="2.375" bestFit="1" customWidth="1"/>
    <col min="12805" max="12805" width="20.375" customWidth="1"/>
    <col min="12806" max="12806" width="2.375" bestFit="1" customWidth="1"/>
    <col min="12807" max="12813" width="6.5" customWidth="1"/>
    <col min="13056" max="13056" width="3.5" bestFit="1" customWidth="1"/>
    <col min="13057" max="13057" width="4.5" bestFit="1" customWidth="1"/>
    <col min="13058" max="13058" width="9.625" bestFit="1" customWidth="1"/>
    <col min="13059" max="13059" width="13.125" customWidth="1"/>
    <col min="13060" max="13060" width="2.375" bestFit="1" customWidth="1"/>
    <col min="13061" max="13061" width="20.375" customWidth="1"/>
    <col min="13062" max="13062" width="2.375" bestFit="1" customWidth="1"/>
    <col min="13063" max="13069" width="6.5" customWidth="1"/>
    <col min="13312" max="13312" width="3.5" bestFit="1" customWidth="1"/>
    <col min="13313" max="13313" width="4.5" bestFit="1" customWidth="1"/>
    <col min="13314" max="13314" width="9.625" bestFit="1" customWidth="1"/>
    <col min="13315" max="13315" width="13.125" customWidth="1"/>
    <col min="13316" max="13316" width="2.375" bestFit="1" customWidth="1"/>
    <col min="13317" max="13317" width="20.375" customWidth="1"/>
    <col min="13318" max="13318" width="2.375" bestFit="1" customWidth="1"/>
    <col min="13319" max="13325" width="6.5" customWidth="1"/>
    <col min="13568" max="13568" width="3.5" bestFit="1" customWidth="1"/>
    <col min="13569" max="13569" width="4.5" bestFit="1" customWidth="1"/>
    <col min="13570" max="13570" width="9.625" bestFit="1" customWidth="1"/>
    <col min="13571" max="13571" width="13.125" customWidth="1"/>
    <col min="13572" max="13572" width="2.375" bestFit="1" customWidth="1"/>
    <col min="13573" max="13573" width="20.375" customWidth="1"/>
    <col min="13574" max="13574" width="2.375" bestFit="1" customWidth="1"/>
    <col min="13575" max="13581" width="6.5" customWidth="1"/>
    <col min="13824" max="13824" width="3.5" bestFit="1" customWidth="1"/>
    <col min="13825" max="13825" width="4.5" bestFit="1" customWidth="1"/>
    <col min="13826" max="13826" width="9.625" bestFit="1" customWidth="1"/>
    <col min="13827" max="13827" width="13.125" customWidth="1"/>
    <col min="13828" max="13828" width="2.375" bestFit="1" customWidth="1"/>
    <col min="13829" max="13829" width="20.375" customWidth="1"/>
    <col min="13830" max="13830" width="2.375" bestFit="1" customWidth="1"/>
    <col min="13831" max="13837" width="6.5" customWidth="1"/>
    <col min="14080" max="14080" width="3.5" bestFit="1" customWidth="1"/>
    <col min="14081" max="14081" width="4.5" bestFit="1" customWidth="1"/>
    <col min="14082" max="14082" width="9.625" bestFit="1" customWidth="1"/>
    <col min="14083" max="14083" width="13.125" customWidth="1"/>
    <col min="14084" max="14084" width="2.375" bestFit="1" customWidth="1"/>
    <col min="14085" max="14085" width="20.375" customWidth="1"/>
    <col min="14086" max="14086" width="2.375" bestFit="1" customWidth="1"/>
    <col min="14087" max="14093" width="6.5" customWidth="1"/>
    <col min="14336" max="14336" width="3.5" bestFit="1" customWidth="1"/>
    <col min="14337" max="14337" width="4.5" bestFit="1" customWidth="1"/>
    <col min="14338" max="14338" width="9.625" bestFit="1" customWidth="1"/>
    <col min="14339" max="14339" width="13.125" customWidth="1"/>
    <col min="14340" max="14340" width="2.375" bestFit="1" customWidth="1"/>
    <col min="14341" max="14341" width="20.375" customWidth="1"/>
    <col min="14342" max="14342" width="2.375" bestFit="1" customWidth="1"/>
    <col min="14343" max="14349" width="6.5" customWidth="1"/>
    <col min="14592" max="14592" width="3.5" bestFit="1" customWidth="1"/>
    <col min="14593" max="14593" width="4.5" bestFit="1" customWidth="1"/>
    <col min="14594" max="14594" width="9.625" bestFit="1" customWidth="1"/>
    <col min="14595" max="14595" width="13.125" customWidth="1"/>
    <col min="14596" max="14596" width="2.375" bestFit="1" customWidth="1"/>
    <col min="14597" max="14597" width="20.375" customWidth="1"/>
    <col min="14598" max="14598" width="2.375" bestFit="1" customWidth="1"/>
    <col min="14599" max="14605" width="6.5" customWidth="1"/>
    <col min="14848" max="14848" width="3.5" bestFit="1" customWidth="1"/>
    <col min="14849" max="14849" width="4.5" bestFit="1" customWidth="1"/>
    <col min="14850" max="14850" width="9.625" bestFit="1" customWidth="1"/>
    <col min="14851" max="14851" width="13.125" customWidth="1"/>
    <col min="14852" max="14852" width="2.375" bestFit="1" customWidth="1"/>
    <col min="14853" max="14853" width="20.375" customWidth="1"/>
    <col min="14854" max="14854" width="2.375" bestFit="1" customWidth="1"/>
    <col min="14855" max="14861" width="6.5" customWidth="1"/>
    <col min="15104" max="15104" width="3.5" bestFit="1" customWidth="1"/>
    <col min="15105" max="15105" width="4.5" bestFit="1" customWidth="1"/>
    <col min="15106" max="15106" width="9.625" bestFit="1" customWidth="1"/>
    <col min="15107" max="15107" width="13.125" customWidth="1"/>
    <col min="15108" max="15108" width="2.375" bestFit="1" customWidth="1"/>
    <col min="15109" max="15109" width="20.375" customWidth="1"/>
    <col min="15110" max="15110" width="2.375" bestFit="1" customWidth="1"/>
    <col min="15111" max="15117" width="6.5" customWidth="1"/>
    <col min="15360" max="15360" width="3.5" bestFit="1" customWidth="1"/>
    <col min="15361" max="15361" width="4.5" bestFit="1" customWidth="1"/>
    <col min="15362" max="15362" width="9.625" bestFit="1" customWidth="1"/>
    <col min="15363" max="15363" width="13.125" customWidth="1"/>
    <col min="15364" max="15364" width="2.375" bestFit="1" customWidth="1"/>
    <col min="15365" max="15365" width="20.375" customWidth="1"/>
    <col min="15366" max="15366" width="2.375" bestFit="1" customWidth="1"/>
    <col min="15367" max="15373" width="6.5" customWidth="1"/>
    <col min="15616" max="15616" width="3.5" bestFit="1" customWidth="1"/>
    <col min="15617" max="15617" width="4.5" bestFit="1" customWidth="1"/>
    <col min="15618" max="15618" width="9.625" bestFit="1" customWidth="1"/>
    <col min="15619" max="15619" width="13.125" customWidth="1"/>
    <col min="15620" max="15620" width="2.375" bestFit="1" customWidth="1"/>
    <col min="15621" max="15621" width="20.375" customWidth="1"/>
    <col min="15622" max="15622" width="2.375" bestFit="1" customWidth="1"/>
    <col min="15623" max="15629" width="6.5" customWidth="1"/>
    <col min="15872" max="15872" width="3.5" bestFit="1" customWidth="1"/>
    <col min="15873" max="15873" width="4.5" bestFit="1" customWidth="1"/>
    <col min="15874" max="15874" width="9.625" bestFit="1" customWidth="1"/>
    <col min="15875" max="15875" width="13.125" customWidth="1"/>
    <col min="15876" max="15876" width="2.375" bestFit="1" customWidth="1"/>
    <col min="15877" max="15877" width="20.375" customWidth="1"/>
    <col min="15878" max="15878" width="2.375" bestFit="1" customWidth="1"/>
    <col min="15879" max="15885" width="6.5" customWidth="1"/>
    <col min="16128" max="16128" width="3.5" bestFit="1" customWidth="1"/>
    <col min="16129" max="16129" width="4.5" bestFit="1" customWidth="1"/>
    <col min="16130" max="16130" width="9.625" bestFit="1" customWidth="1"/>
    <col min="16131" max="16131" width="13.125" customWidth="1"/>
    <col min="16132" max="16132" width="2.375" bestFit="1" customWidth="1"/>
    <col min="16133" max="16133" width="20.375" customWidth="1"/>
    <col min="16134" max="16134" width="2.375" bestFit="1" customWidth="1"/>
    <col min="16135" max="16141" width="6.5" customWidth="1"/>
  </cols>
  <sheetData>
    <row r="1" spans="1:13" x14ac:dyDescent="0.15">
      <c r="A1" s="140" t="s">
        <v>188</v>
      </c>
      <c r="B1" s="140"/>
      <c r="C1" s="140"/>
      <c r="D1" s="140"/>
      <c r="E1" s="140"/>
      <c r="F1" s="140"/>
      <c r="G1" s="56"/>
      <c r="H1" s="57"/>
      <c r="I1" s="58"/>
      <c r="J1" s="58"/>
      <c r="K1" s="58"/>
      <c r="L1" s="58"/>
      <c r="M1" s="59"/>
    </row>
    <row r="2" spans="1:13" x14ac:dyDescent="0.15">
      <c r="A2" s="140" t="s">
        <v>115</v>
      </c>
      <c r="B2" s="140"/>
      <c r="C2" s="140"/>
      <c r="D2" s="140"/>
      <c r="E2" s="140"/>
      <c r="F2" s="140"/>
      <c r="G2" s="56"/>
      <c r="H2" s="57"/>
      <c r="I2" s="58"/>
      <c r="J2" s="58"/>
      <c r="K2" s="58"/>
      <c r="L2" s="58"/>
      <c r="M2" s="59"/>
    </row>
    <row r="3" spans="1:13" x14ac:dyDescent="0.15">
      <c r="G3" s="95"/>
      <c r="H3" s="63">
        <v>1</v>
      </c>
      <c r="I3" s="64" t="s">
        <v>145</v>
      </c>
      <c r="J3" s="64" t="s">
        <v>146</v>
      </c>
      <c r="K3" s="64" t="s">
        <v>189</v>
      </c>
      <c r="L3" s="64" t="s">
        <v>147</v>
      </c>
      <c r="M3" s="63" t="s">
        <v>148</v>
      </c>
    </row>
    <row r="4" spans="1:13" ht="6.75" customHeight="1" x14ac:dyDescent="0.15">
      <c r="A4" s="131"/>
      <c r="B4" s="133">
        <v>1</v>
      </c>
      <c r="C4" s="135">
        <f>VLOOKUP(B4,[1]女リスト!$C$2:$F$17,2,0)</f>
        <v>3652348</v>
      </c>
      <c r="D4" s="135" t="str">
        <f>VLOOKUP(B4,[1]女リスト!$C$2:$F$17,3,0)</f>
        <v>塚田　結</v>
      </c>
      <c r="E4" s="134" t="s">
        <v>202</v>
      </c>
      <c r="F4" s="135" t="str">
        <f>VLOOKUP(B4,[1]女リスト!$C$2:$F$17,4,0)</f>
        <v>CSJ</v>
      </c>
      <c r="G4" s="134" t="s">
        <v>203</v>
      </c>
      <c r="H4" s="96"/>
      <c r="I4" s="58"/>
      <c r="J4" s="58"/>
      <c r="K4" s="58"/>
      <c r="L4" s="58"/>
      <c r="M4" s="58"/>
    </row>
    <row r="5" spans="1:13" ht="6.75" customHeight="1" x14ac:dyDescent="0.15">
      <c r="A5" s="131"/>
      <c r="B5" s="133"/>
      <c r="C5" s="135"/>
      <c r="D5" s="135"/>
      <c r="E5" s="134"/>
      <c r="F5" s="135"/>
      <c r="G5" s="134"/>
      <c r="H5" s="97"/>
      <c r="I5" s="98"/>
      <c r="J5" s="58"/>
      <c r="K5" s="58"/>
      <c r="L5" s="58"/>
      <c r="M5" s="58"/>
    </row>
    <row r="6" spans="1:13" ht="6.75" customHeight="1" x14ac:dyDescent="0.15">
      <c r="A6" s="131"/>
      <c r="B6" s="133">
        <v>2</v>
      </c>
      <c r="C6" s="135">
        <f>VLOOKUP(B6,[1]女リスト!$C$2:$F$17,2,0)</f>
        <v>3652567</v>
      </c>
      <c r="D6" s="135" t="str">
        <f>VLOOKUP(B6,[1]女リスト!$C$2:$F$17,3,0)</f>
        <v>鈴木　綺羅</v>
      </c>
      <c r="E6" s="134" t="s">
        <v>204</v>
      </c>
      <c r="F6" s="135" t="str">
        <f>VLOOKUP(B6,[1]女リスト!$C$2:$F$17,4,0)</f>
        <v>NFSC</v>
      </c>
      <c r="G6" s="134" t="s">
        <v>150</v>
      </c>
      <c r="H6" s="99"/>
      <c r="I6" s="97"/>
      <c r="J6" s="128"/>
      <c r="K6" s="58"/>
      <c r="L6" s="58"/>
      <c r="M6" s="58"/>
    </row>
    <row r="7" spans="1:13" ht="6.75" customHeight="1" x14ac:dyDescent="0.15">
      <c r="A7" s="131"/>
      <c r="B7" s="133"/>
      <c r="C7" s="135"/>
      <c r="D7" s="135"/>
      <c r="E7" s="134"/>
      <c r="F7" s="135"/>
      <c r="G7" s="134"/>
      <c r="H7" s="58"/>
      <c r="I7" s="100"/>
      <c r="J7" s="139"/>
      <c r="K7" s="58"/>
      <c r="L7" s="58"/>
      <c r="M7" s="58"/>
    </row>
    <row r="8" spans="1:13" ht="6.75" customHeight="1" x14ac:dyDescent="0.15">
      <c r="A8" s="131"/>
      <c r="B8" s="133">
        <v>3</v>
      </c>
      <c r="C8" s="135">
        <f>VLOOKUP(B8,[1]女リスト!$C$2:$F$17,2,0)</f>
        <v>3652396</v>
      </c>
      <c r="D8" s="135" t="str">
        <f>VLOOKUP(B8,[1]女リスト!$C$2:$F$17,3,0)</f>
        <v>田中　恵美子</v>
      </c>
      <c r="E8" s="134" t="s">
        <v>149</v>
      </c>
      <c r="F8" s="135" t="str">
        <f>VLOOKUP(B8,[1]女リスト!$C$2:$F$17,4,0)</f>
        <v>マス・ガイアＴＣ</v>
      </c>
      <c r="G8" s="134" t="s">
        <v>150</v>
      </c>
      <c r="H8" s="96"/>
      <c r="I8" s="100"/>
      <c r="J8" s="138"/>
      <c r="K8" s="58"/>
      <c r="L8" s="58"/>
      <c r="M8" s="58"/>
    </row>
    <row r="9" spans="1:13" ht="6.75" customHeight="1" x14ac:dyDescent="0.15">
      <c r="A9" s="131"/>
      <c r="B9" s="133"/>
      <c r="C9" s="135"/>
      <c r="D9" s="135"/>
      <c r="E9" s="134"/>
      <c r="F9" s="135"/>
      <c r="G9" s="134"/>
      <c r="H9" s="97"/>
      <c r="I9" s="101"/>
      <c r="J9" s="125"/>
      <c r="K9" s="58"/>
      <c r="L9" s="58"/>
      <c r="M9" s="58"/>
    </row>
    <row r="10" spans="1:13" ht="6.75" customHeight="1" x14ac:dyDescent="0.15">
      <c r="A10" s="131"/>
      <c r="B10" s="133">
        <v>4</v>
      </c>
      <c r="C10" s="135">
        <f>VLOOKUP(B10,[1]女リスト!$C$2:$F$17,2,0)</f>
        <v>3652278</v>
      </c>
      <c r="D10" s="135" t="str">
        <f>VLOOKUP(B10,[1]女リスト!$C$2:$F$17,3,0)</f>
        <v>塚田　明夢</v>
      </c>
      <c r="E10" s="134" t="s">
        <v>204</v>
      </c>
      <c r="F10" s="135" t="str">
        <f>VLOOKUP(B10,[1]女リスト!$C$2:$F$17,4,0)</f>
        <v>東洋大牛久高</v>
      </c>
      <c r="G10" s="134" t="s">
        <v>150</v>
      </c>
      <c r="H10" s="99"/>
      <c r="I10" s="58"/>
      <c r="J10" s="100"/>
      <c r="K10" s="128"/>
      <c r="L10" s="58"/>
      <c r="M10" s="58"/>
    </row>
    <row r="11" spans="1:13" ht="6.75" customHeight="1" x14ac:dyDescent="0.15">
      <c r="A11" s="131"/>
      <c r="B11" s="133"/>
      <c r="C11" s="135"/>
      <c r="D11" s="135"/>
      <c r="E11" s="134"/>
      <c r="F11" s="135"/>
      <c r="G11" s="134"/>
      <c r="H11" s="58"/>
      <c r="I11" s="58"/>
      <c r="J11" s="100"/>
      <c r="K11" s="139"/>
      <c r="L11" s="58"/>
      <c r="M11" s="58"/>
    </row>
    <row r="12" spans="1:13" ht="6.75" customHeight="1" x14ac:dyDescent="0.15">
      <c r="A12" s="131"/>
      <c r="B12" s="133">
        <v>5</v>
      </c>
      <c r="C12" s="135">
        <f>VLOOKUP(B12,[1]女リスト!$C$2:$F$17,2,0)</f>
        <v>3652177</v>
      </c>
      <c r="D12" s="135" t="str">
        <f>VLOOKUP(B12,[1]女リスト!$C$2:$F$17,3,0)</f>
        <v>大塚　藍奈</v>
      </c>
      <c r="E12" s="134" t="s">
        <v>204</v>
      </c>
      <c r="F12" s="135" t="str">
        <f>VLOOKUP(B12,[1]女リスト!$C$2:$F$17,4,0)</f>
        <v>東洋大牛久高</v>
      </c>
      <c r="G12" s="134" t="s">
        <v>150</v>
      </c>
      <c r="H12" s="96"/>
      <c r="I12" s="131"/>
      <c r="J12" s="100"/>
      <c r="K12" s="138"/>
      <c r="L12" s="58"/>
      <c r="M12" s="58"/>
    </row>
    <row r="13" spans="1:13" ht="6.75" customHeight="1" x14ac:dyDescent="0.15">
      <c r="A13" s="131"/>
      <c r="B13" s="133"/>
      <c r="C13" s="135"/>
      <c r="D13" s="135"/>
      <c r="E13" s="134"/>
      <c r="F13" s="135"/>
      <c r="G13" s="134"/>
      <c r="H13" s="97"/>
      <c r="I13" s="132"/>
      <c r="J13" s="100"/>
      <c r="K13" s="125"/>
      <c r="L13" s="58"/>
      <c r="M13" s="58"/>
    </row>
    <row r="14" spans="1:13" ht="6.75" customHeight="1" x14ac:dyDescent="0.15">
      <c r="A14" s="131"/>
      <c r="B14" s="133">
        <v>6</v>
      </c>
      <c r="C14" s="135">
        <f>VLOOKUP(B14,[1]女リスト!$C$2:$F$17,2,0)</f>
        <v>3652517</v>
      </c>
      <c r="D14" s="135" t="str">
        <f>VLOOKUP(B14,[1]女リスト!$C$2:$F$17,3,0)</f>
        <v>椿　杏子</v>
      </c>
      <c r="E14" s="134" t="s">
        <v>149</v>
      </c>
      <c r="F14" s="135" t="str">
        <f>VLOOKUP(B14,[1]女リスト!$C$2:$F$17,4,0)</f>
        <v>エースTA</v>
      </c>
      <c r="G14" s="134" t="s">
        <v>150</v>
      </c>
      <c r="H14" s="99"/>
      <c r="I14" s="137"/>
      <c r="J14" s="125"/>
      <c r="K14" s="100"/>
      <c r="L14" s="58"/>
      <c r="M14" s="58"/>
    </row>
    <row r="15" spans="1:13" ht="6.75" customHeight="1" x14ac:dyDescent="0.15">
      <c r="A15" s="131"/>
      <c r="B15" s="133"/>
      <c r="C15" s="135"/>
      <c r="D15" s="135"/>
      <c r="E15" s="134"/>
      <c r="F15" s="135"/>
      <c r="G15" s="134"/>
      <c r="H15" s="58"/>
      <c r="I15" s="131"/>
      <c r="J15" s="126"/>
      <c r="K15" s="100"/>
      <c r="L15" s="58"/>
      <c r="M15" s="58"/>
    </row>
    <row r="16" spans="1:13" ht="6.75" customHeight="1" x14ac:dyDescent="0.15">
      <c r="A16" s="131"/>
      <c r="B16" s="133">
        <v>7</v>
      </c>
      <c r="C16" s="135">
        <f>VLOOKUP(B16,[1]女リスト!$C$2:$F$17,2,0)</f>
        <v>3652457</v>
      </c>
      <c r="D16" s="135" t="str">
        <f>VLOOKUP(B16,[1]女リスト!$C$2:$F$17,3,0)</f>
        <v>金子　彩映</v>
      </c>
      <c r="E16" s="134" t="s">
        <v>149</v>
      </c>
      <c r="F16" s="135" t="str">
        <f>VLOOKUP(B16,[1]女リスト!$C$2:$F$17,4,0)</f>
        <v>大洗ビーチTC</v>
      </c>
      <c r="G16" s="134" t="s">
        <v>150</v>
      </c>
      <c r="H16" s="96"/>
      <c r="I16" s="100"/>
      <c r="J16" s="127"/>
      <c r="K16" s="100"/>
      <c r="L16" s="58"/>
      <c r="M16" s="58"/>
    </row>
    <row r="17" spans="1:13" ht="6.75" customHeight="1" x14ac:dyDescent="0.15">
      <c r="A17" s="131"/>
      <c r="B17" s="133"/>
      <c r="C17" s="135"/>
      <c r="D17" s="135"/>
      <c r="E17" s="134"/>
      <c r="F17" s="135"/>
      <c r="G17" s="134"/>
      <c r="H17" s="97"/>
      <c r="I17" s="101"/>
      <c r="J17" s="128"/>
      <c r="K17" s="100"/>
      <c r="L17" s="58"/>
      <c r="M17" s="58"/>
    </row>
    <row r="18" spans="1:13" ht="6.75" customHeight="1" x14ac:dyDescent="0.15">
      <c r="A18" s="131"/>
      <c r="B18" s="133">
        <v>8</v>
      </c>
      <c r="C18" s="135">
        <f>VLOOKUP(B18,[1]女リスト!$C$2:$F$17,2,0)</f>
        <v>3652394</v>
      </c>
      <c r="D18" s="135" t="str">
        <f>VLOOKUP(B18,[1]女リスト!$C$2:$F$17,3,0)</f>
        <v>五十嵐　萌々</v>
      </c>
      <c r="E18" s="134" t="s">
        <v>205</v>
      </c>
      <c r="F18" s="135" t="str">
        <f>VLOOKUP(B18,[1]女リスト!$C$2:$F$17,4,0)</f>
        <v>CSJ</v>
      </c>
      <c r="G18" s="134" t="s">
        <v>150</v>
      </c>
      <c r="H18" s="99"/>
      <c r="I18" s="58"/>
      <c r="J18" s="58"/>
      <c r="K18" s="100"/>
      <c r="L18" s="128"/>
      <c r="M18" s="58"/>
    </row>
    <row r="19" spans="1:13" ht="6.75" customHeight="1" x14ac:dyDescent="0.15">
      <c r="A19" s="131"/>
      <c r="B19" s="133"/>
      <c r="C19" s="135"/>
      <c r="D19" s="135"/>
      <c r="E19" s="134"/>
      <c r="F19" s="135"/>
      <c r="G19" s="134"/>
      <c r="H19" s="58"/>
      <c r="I19" s="58"/>
      <c r="J19" s="58"/>
      <c r="K19" s="100"/>
      <c r="L19" s="139"/>
      <c r="M19" s="58"/>
    </row>
    <row r="20" spans="1:13" ht="6.75" customHeight="1" x14ac:dyDescent="0.15">
      <c r="A20" s="131"/>
      <c r="B20" s="133">
        <v>9</v>
      </c>
      <c r="C20" s="135">
        <f>VLOOKUP(B20,[1]女リスト!$C$2:$F$17,2,0)</f>
        <v>3652173</v>
      </c>
      <c r="D20" s="135" t="str">
        <f>VLOOKUP(B20,[1]女リスト!$C$2:$F$17,3,0)</f>
        <v>石原　朋佳</v>
      </c>
      <c r="E20" s="134" t="s">
        <v>202</v>
      </c>
      <c r="F20" s="135" t="str">
        <f>VLOOKUP(B20,[1]女リスト!$C$2:$F$17,4,0)</f>
        <v>東洋大牛久高</v>
      </c>
      <c r="G20" s="134" t="s">
        <v>203</v>
      </c>
      <c r="H20" s="96"/>
      <c r="I20" s="58"/>
      <c r="J20" s="58"/>
      <c r="K20" s="100"/>
      <c r="L20" s="127"/>
      <c r="M20" s="105"/>
    </row>
    <row r="21" spans="1:13" ht="6.75" customHeight="1" x14ac:dyDescent="0.15">
      <c r="A21" s="131"/>
      <c r="B21" s="133"/>
      <c r="C21" s="135"/>
      <c r="D21" s="135"/>
      <c r="E21" s="134"/>
      <c r="F21" s="135"/>
      <c r="G21" s="134"/>
      <c r="H21" s="97"/>
      <c r="I21" s="98"/>
      <c r="J21" s="58"/>
      <c r="K21" s="100"/>
      <c r="L21" s="128"/>
      <c r="M21" s="105"/>
    </row>
    <row r="22" spans="1:13" ht="6.75" customHeight="1" x14ac:dyDescent="0.15">
      <c r="A22" s="131"/>
      <c r="B22" s="133">
        <v>10</v>
      </c>
      <c r="C22" s="135">
        <f>VLOOKUP(B22,[1]女リスト!$C$2:$F$17,2,0)</f>
        <v>3652478</v>
      </c>
      <c r="D22" s="135" t="str">
        <f>VLOOKUP(B22,[1]女リスト!$C$2:$F$17,3,0)</f>
        <v>宮﨑　あかね</v>
      </c>
      <c r="E22" s="134" t="s">
        <v>149</v>
      </c>
      <c r="F22" s="135" t="str">
        <f>VLOOKUP(B22,[1]女リスト!$C$2:$F$17,4,0)</f>
        <v>エースTA</v>
      </c>
      <c r="G22" s="134" t="s">
        <v>150</v>
      </c>
      <c r="H22" s="99"/>
      <c r="I22" s="97"/>
      <c r="J22" s="128"/>
      <c r="K22" s="100"/>
      <c r="L22" s="105"/>
      <c r="M22" s="105"/>
    </row>
    <row r="23" spans="1:13" ht="6.75" customHeight="1" x14ac:dyDescent="0.15">
      <c r="A23" s="131"/>
      <c r="B23" s="133"/>
      <c r="C23" s="135"/>
      <c r="D23" s="135"/>
      <c r="E23" s="134"/>
      <c r="F23" s="135"/>
      <c r="G23" s="134"/>
      <c r="H23" s="58"/>
      <c r="I23" s="100"/>
      <c r="J23" s="139"/>
      <c r="K23" s="100"/>
      <c r="L23" s="105"/>
      <c r="M23" s="105"/>
    </row>
    <row r="24" spans="1:13" ht="6.75" customHeight="1" x14ac:dyDescent="0.15">
      <c r="A24" s="131"/>
      <c r="B24" s="133">
        <v>11</v>
      </c>
      <c r="C24" s="135">
        <f>VLOOKUP(B24,[1]女リスト!$C$2:$F$17,2,0)</f>
        <v>3652308</v>
      </c>
      <c r="D24" s="135" t="str">
        <f>VLOOKUP(B24,[1]女リスト!$C$2:$F$17,3,0)</f>
        <v>飯田　優花</v>
      </c>
      <c r="E24" s="134" t="s">
        <v>149</v>
      </c>
      <c r="F24" s="135" t="str">
        <f>VLOOKUP(B24,[1]女リスト!$C$2:$F$17,4,0)</f>
        <v>ＡｃｈＴ．Ａ</v>
      </c>
      <c r="G24" s="134" t="s">
        <v>150</v>
      </c>
      <c r="H24" s="96"/>
      <c r="I24" s="130"/>
      <c r="J24" s="138"/>
      <c r="K24" s="100"/>
      <c r="L24" s="105"/>
      <c r="M24" s="105"/>
    </row>
    <row r="25" spans="1:13" ht="6.75" customHeight="1" x14ac:dyDescent="0.15">
      <c r="A25" s="131"/>
      <c r="B25" s="133"/>
      <c r="C25" s="135"/>
      <c r="D25" s="135"/>
      <c r="E25" s="134"/>
      <c r="F25" s="135"/>
      <c r="G25" s="134"/>
      <c r="H25" s="97"/>
      <c r="I25" s="136"/>
      <c r="J25" s="125"/>
      <c r="K25" s="100"/>
      <c r="L25" s="105"/>
      <c r="M25" s="105"/>
    </row>
    <row r="26" spans="1:13" ht="6.75" customHeight="1" x14ac:dyDescent="0.15">
      <c r="A26" s="131"/>
      <c r="B26" s="133">
        <v>12</v>
      </c>
      <c r="C26" s="135">
        <f>VLOOKUP(B26,[1]女リスト!$C$2:$F$17,2,0)</f>
        <v>3652349</v>
      </c>
      <c r="D26" s="135" t="str">
        <f>VLOOKUP(B26,[1]女リスト!$C$2:$F$17,3,0)</f>
        <v>高萩　眞子</v>
      </c>
      <c r="E26" s="134" t="s">
        <v>149</v>
      </c>
      <c r="F26" s="135" t="str">
        <f>VLOOKUP(B26,[1]女リスト!$C$2:$F$17,4,0)</f>
        <v>CSJ</v>
      </c>
      <c r="G26" s="134" t="s">
        <v>150</v>
      </c>
      <c r="H26" s="99"/>
      <c r="I26" s="137"/>
      <c r="J26" s="100"/>
      <c r="K26" s="125"/>
      <c r="L26" s="105"/>
      <c r="M26" s="105"/>
    </row>
    <row r="27" spans="1:13" ht="6.75" customHeight="1" x14ac:dyDescent="0.15">
      <c r="A27" s="131"/>
      <c r="B27" s="133"/>
      <c r="C27" s="135"/>
      <c r="D27" s="135"/>
      <c r="E27" s="134"/>
      <c r="F27" s="135"/>
      <c r="G27" s="134"/>
      <c r="H27" s="58"/>
      <c r="I27" s="131"/>
      <c r="J27" s="100"/>
      <c r="K27" s="126"/>
      <c r="L27" s="105"/>
      <c r="M27" s="105"/>
    </row>
    <row r="28" spans="1:13" ht="6.75" customHeight="1" x14ac:dyDescent="0.15">
      <c r="A28" s="131"/>
      <c r="B28" s="133">
        <v>13</v>
      </c>
      <c r="C28" s="135">
        <f>VLOOKUP(B28,[1]女リスト!$C$2:$F$17,2,0)</f>
        <v>3652429</v>
      </c>
      <c r="D28" s="135" t="str">
        <f>VLOOKUP(B28,[1]女リスト!$C$2:$F$17,3,0)</f>
        <v>田崎　琴美</v>
      </c>
      <c r="E28" s="134" t="s">
        <v>149</v>
      </c>
      <c r="F28" s="135" t="str">
        <f>VLOOKUP(B28,[1]女リスト!$C$2:$F$17,4,0)</f>
        <v>CSJ</v>
      </c>
      <c r="G28" s="134" t="s">
        <v>150</v>
      </c>
      <c r="H28" s="96"/>
      <c r="I28" s="131"/>
      <c r="J28" s="100"/>
      <c r="K28" s="127"/>
      <c r="L28" s="105"/>
      <c r="M28" s="105"/>
    </row>
    <row r="29" spans="1:13" ht="6.75" customHeight="1" x14ac:dyDescent="0.15">
      <c r="A29" s="131"/>
      <c r="B29" s="133"/>
      <c r="C29" s="135"/>
      <c r="D29" s="135"/>
      <c r="E29" s="134"/>
      <c r="F29" s="135"/>
      <c r="G29" s="134"/>
      <c r="H29" s="97"/>
      <c r="I29" s="132"/>
      <c r="J29" s="100"/>
      <c r="K29" s="128"/>
      <c r="L29" s="105"/>
      <c r="M29" s="105"/>
    </row>
    <row r="30" spans="1:13" ht="6.75" customHeight="1" x14ac:dyDescent="0.15">
      <c r="A30" s="131"/>
      <c r="B30" s="133">
        <v>14</v>
      </c>
      <c r="C30" s="135">
        <f>VLOOKUP(B30,[1]女リスト!$C$2:$F$17,2,0)</f>
        <v>3652376</v>
      </c>
      <c r="D30" s="135" t="str">
        <f>VLOOKUP(B30,[1]女リスト!$C$2:$F$17,3,0)</f>
        <v>大平　菜々花</v>
      </c>
      <c r="E30" s="134" t="s">
        <v>149</v>
      </c>
      <c r="F30" s="135" t="str">
        <f>VLOOKUP(B30,[1]女リスト!$C$2:$F$17,4,0)</f>
        <v>エースTA</v>
      </c>
      <c r="G30" s="134" t="s">
        <v>150</v>
      </c>
      <c r="H30" s="99"/>
      <c r="I30" s="129"/>
      <c r="J30" s="125"/>
      <c r="K30" s="58"/>
      <c r="L30" s="105"/>
      <c r="M30" s="105"/>
    </row>
    <row r="31" spans="1:13" ht="6.75" customHeight="1" x14ac:dyDescent="0.15">
      <c r="A31" s="131"/>
      <c r="B31" s="133"/>
      <c r="C31" s="135"/>
      <c r="D31" s="135"/>
      <c r="E31" s="134"/>
      <c r="F31" s="135"/>
      <c r="G31" s="134"/>
      <c r="H31" s="58"/>
      <c r="I31" s="130"/>
      <c r="J31" s="126"/>
      <c r="K31" s="58"/>
      <c r="L31" s="105"/>
      <c r="M31" s="105"/>
    </row>
    <row r="32" spans="1:13" ht="6.75" customHeight="1" x14ac:dyDescent="0.15">
      <c r="A32" s="131"/>
      <c r="B32" s="133">
        <v>15</v>
      </c>
      <c r="C32" s="135">
        <f>VLOOKUP(B32,[1]女リスト!$C$2:$F$17,2,0)</f>
        <v>3652412</v>
      </c>
      <c r="D32" s="135" t="str">
        <f>VLOOKUP(B32,[1]女リスト!$C$2:$F$17,3,0)</f>
        <v>斉藤　奈輔</v>
      </c>
      <c r="E32" s="134" t="s">
        <v>149</v>
      </c>
      <c r="F32" s="135" t="str">
        <f>VLOOKUP(B32,[1]女リスト!$C$2:$F$17,4,0)</f>
        <v>マス・ガイアＴＣ</v>
      </c>
      <c r="G32" s="134" t="s">
        <v>150</v>
      </c>
      <c r="H32" s="96"/>
      <c r="I32" s="100"/>
      <c r="J32" s="127"/>
      <c r="K32" s="58"/>
      <c r="L32" s="105"/>
      <c r="M32" s="105"/>
    </row>
    <row r="33" spans="1:13" ht="6.75" customHeight="1" x14ac:dyDescent="0.15">
      <c r="A33" s="131"/>
      <c r="B33" s="133"/>
      <c r="C33" s="135"/>
      <c r="D33" s="135"/>
      <c r="E33" s="134"/>
      <c r="F33" s="135"/>
      <c r="G33" s="134"/>
      <c r="H33" s="97"/>
      <c r="I33" s="101"/>
      <c r="J33" s="128"/>
      <c r="K33" s="58"/>
      <c r="L33" s="105"/>
      <c r="M33" s="105"/>
    </row>
    <row r="34" spans="1:13" ht="6.75" customHeight="1" x14ac:dyDescent="0.15">
      <c r="A34" s="131"/>
      <c r="B34" s="133">
        <v>16</v>
      </c>
      <c r="C34" s="135">
        <f>VLOOKUP(B34,[1]女リスト!$C$2:$F$17,2,0)</f>
        <v>3652420</v>
      </c>
      <c r="D34" s="135" t="str">
        <f>VLOOKUP(B34,[1]女リスト!$C$2:$F$17,3,0)</f>
        <v>園城　海遥</v>
      </c>
      <c r="E34" s="134" t="s">
        <v>149</v>
      </c>
      <c r="F34" s="135" t="str">
        <f>VLOOKUP(B34,[1]女リスト!$C$2:$F$17,4,0)</f>
        <v>CSJ</v>
      </c>
      <c r="G34" s="134" t="s">
        <v>150</v>
      </c>
      <c r="H34" s="99"/>
      <c r="I34" s="58"/>
      <c r="J34" s="58"/>
      <c r="K34" s="58"/>
      <c r="L34" s="105"/>
      <c r="M34" s="105"/>
    </row>
    <row r="35" spans="1:13" ht="6.75" customHeight="1" x14ac:dyDescent="0.15">
      <c r="A35" s="131"/>
      <c r="B35" s="133"/>
      <c r="C35" s="135"/>
      <c r="D35" s="135"/>
      <c r="E35" s="134"/>
      <c r="F35" s="135"/>
      <c r="G35" s="134"/>
      <c r="H35" s="58"/>
      <c r="I35" s="58"/>
      <c r="J35" s="58"/>
      <c r="K35" s="58"/>
      <c r="L35" s="105"/>
      <c r="M35" s="105"/>
    </row>
    <row r="36" spans="1:13" x14ac:dyDescent="0.15">
      <c r="M36" s="65"/>
    </row>
    <row r="37" spans="1:13" x14ac:dyDescent="0.15">
      <c r="M37" s="65"/>
    </row>
    <row r="38" spans="1:13" x14ac:dyDescent="0.15">
      <c r="M38" s="65"/>
    </row>
    <row r="39" spans="1:13" x14ac:dyDescent="0.15">
      <c r="M39" s="65"/>
    </row>
    <row r="40" spans="1:13" x14ac:dyDescent="0.15">
      <c r="M40" s="65"/>
    </row>
  </sheetData>
  <mergeCells count="134">
    <mergeCell ref="J32:J33"/>
    <mergeCell ref="L20:L21"/>
    <mergeCell ref="J22:J23"/>
    <mergeCell ref="I24:I25"/>
    <mergeCell ref="J24:J25"/>
    <mergeCell ref="I26:I27"/>
    <mergeCell ref="K26:K27"/>
    <mergeCell ref="I28:I29"/>
    <mergeCell ref="K28:K29"/>
    <mergeCell ref="I30:I31"/>
    <mergeCell ref="J30:J31"/>
    <mergeCell ref="J6:J7"/>
    <mergeCell ref="J8:J9"/>
    <mergeCell ref="K10:K11"/>
    <mergeCell ref="I12:I13"/>
    <mergeCell ref="K12:K13"/>
    <mergeCell ref="I14:I15"/>
    <mergeCell ref="J14:J15"/>
    <mergeCell ref="J16:J17"/>
    <mergeCell ref="L18:L19"/>
    <mergeCell ref="G32:G33"/>
    <mergeCell ref="G34:G35"/>
    <mergeCell ref="A34:A35"/>
    <mergeCell ref="B34:B35"/>
    <mergeCell ref="C34:C35"/>
    <mergeCell ref="D34:D35"/>
    <mergeCell ref="E34:E35"/>
    <mergeCell ref="F34:F35"/>
    <mergeCell ref="A32:A33"/>
    <mergeCell ref="B32:B33"/>
    <mergeCell ref="D32:D33"/>
    <mergeCell ref="C32:C33"/>
    <mergeCell ref="E32:E33"/>
    <mergeCell ref="F32:F33"/>
    <mergeCell ref="A26:A27"/>
    <mergeCell ref="B26:B27"/>
    <mergeCell ref="C26:C27"/>
    <mergeCell ref="D26:D27"/>
    <mergeCell ref="E26:E27"/>
    <mergeCell ref="F26:F27"/>
    <mergeCell ref="G26:G27"/>
    <mergeCell ref="G28:G29"/>
    <mergeCell ref="A30:A31"/>
    <mergeCell ref="B30:B31"/>
    <mergeCell ref="D30:D31"/>
    <mergeCell ref="G30:G31"/>
    <mergeCell ref="A28:A29"/>
    <mergeCell ref="B28:B29"/>
    <mergeCell ref="C28:C29"/>
    <mergeCell ref="D28:D29"/>
    <mergeCell ref="E28:E29"/>
    <mergeCell ref="F28:F29"/>
    <mergeCell ref="C30:C31"/>
    <mergeCell ref="E30:E31"/>
    <mergeCell ref="F30:F31"/>
    <mergeCell ref="A24:A25"/>
    <mergeCell ref="B24:B25"/>
    <mergeCell ref="C24:C25"/>
    <mergeCell ref="D24:D25"/>
    <mergeCell ref="G18:G19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E24:E25"/>
    <mergeCell ref="F24:F25"/>
    <mergeCell ref="G24:G25"/>
    <mergeCell ref="C22:C23"/>
    <mergeCell ref="E22:E23"/>
    <mergeCell ref="F22:F23"/>
    <mergeCell ref="A22:A23"/>
    <mergeCell ref="B22:B23"/>
    <mergeCell ref="D22:D23"/>
    <mergeCell ref="G22:G23"/>
    <mergeCell ref="A14:A15"/>
    <mergeCell ref="B14:B15"/>
    <mergeCell ref="D14:D15"/>
    <mergeCell ref="A16:A17"/>
    <mergeCell ref="B16:B17"/>
    <mergeCell ref="D16:D17"/>
    <mergeCell ref="C14:C15"/>
    <mergeCell ref="C8:C9"/>
    <mergeCell ref="D8:D9"/>
    <mergeCell ref="E8:E9"/>
    <mergeCell ref="F8:F9"/>
    <mergeCell ref="E14:E15"/>
    <mergeCell ref="F14:F15"/>
    <mergeCell ref="G14:G15"/>
    <mergeCell ref="C16:C17"/>
    <mergeCell ref="E16:E17"/>
    <mergeCell ref="F16:F17"/>
    <mergeCell ref="G16:G17"/>
    <mergeCell ref="G12:G13"/>
    <mergeCell ref="E12:E13"/>
    <mergeCell ref="F12:F13"/>
    <mergeCell ref="A1:F1"/>
    <mergeCell ref="A2:F2"/>
    <mergeCell ref="A4:A5"/>
    <mergeCell ref="B4:B5"/>
    <mergeCell ref="C4:C5"/>
    <mergeCell ref="D4:D5"/>
    <mergeCell ref="E4:E5"/>
    <mergeCell ref="F4:F5"/>
    <mergeCell ref="G8:G9"/>
    <mergeCell ref="A10:A11"/>
    <mergeCell ref="B10:B11"/>
    <mergeCell ref="C10:C11"/>
    <mergeCell ref="D10:D11"/>
    <mergeCell ref="E10:E11"/>
    <mergeCell ref="F10:F11"/>
    <mergeCell ref="G10:G11"/>
    <mergeCell ref="G4:G5"/>
    <mergeCell ref="A12:A13"/>
    <mergeCell ref="B12:B13"/>
    <mergeCell ref="C12:C13"/>
    <mergeCell ref="D12:D13"/>
    <mergeCell ref="A6:A7"/>
    <mergeCell ref="B6:B7"/>
    <mergeCell ref="D6:D7"/>
    <mergeCell ref="A8:A9"/>
    <mergeCell ref="B8:B9"/>
    <mergeCell ref="C6:C7"/>
    <mergeCell ref="E6:E7"/>
    <mergeCell ref="F6:F7"/>
    <mergeCell ref="G6:G7"/>
  </mergeCells>
  <phoneticPr fontId="2"/>
  <pageMargins left="0.19685039370078741" right="0.19685039370078741" top="0.19685039370078741" bottom="0.19685039370078741" header="0.31496062992125984" footer="0.31496062992125984"/>
  <pageSetup paperSize="9" scale="98"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2" sqref="A2:E3"/>
    </sheetView>
  </sheetViews>
  <sheetFormatPr defaultRowHeight="13.5" x14ac:dyDescent="0.15"/>
  <cols>
    <col min="1" max="1" width="1.75" style="78" customWidth="1"/>
    <col min="2" max="2" width="4.5" style="78" bestFit="1" customWidth="1"/>
    <col min="3" max="3" width="13.25" style="78" bestFit="1" customWidth="1"/>
    <col min="4" max="4" width="2.5" style="84" bestFit="1" customWidth="1"/>
    <col min="5" max="5" width="18.625" style="78" bestFit="1" customWidth="1"/>
    <col min="6" max="6" width="2.5" style="83" bestFit="1" customWidth="1"/>
    <col min="7" max="7" width="1.25" style="78" customWidth="1"/>
    <col min="8" max="8" width="4.5" style="78" customWidth="1"/>
    <col min="9" max="9" width="13.25" style="78" customWidth="1"/>
    <col min="10" max="10" width="2.5" style="84" bestFit="1" customWidth="1"/>
    <col min="11" max="11" width="17.5" style="78" customWidth="1"/>
    <col min="12" max="12" width="2.5" style="83" bestFit="1" customWidth="1"/>
    <col min="13" max="16384" width="9" style="78"/>
  </cols>
  <sheetData>
    <row r="1" spans="1:14" ht="17.25" x14ac:dyDescent="0.15">
      <c r="A1" s="81"/>
      <c r="B1" s="81"/>
      <c r="C1" s="81"/>
      <c r="D1" s="82"/>
    </row>
    <row r="2" spans="1:14" ht="8.25" customHeight="1" x14ac:dyDescent="0.15">
      <c r="A2" s="144" t="s">
        <v>130</v>
      </c>
      <c r="B2" s="144"/>
      <c r="C2" s="144"/>
      <c r="D2" s="144"/>
      <c r="E2" s="144"/>
    </row>
    <row r="3" spans="1:14" ht="24" customHeight="1" x14ac:dyDescent="0.15">
      <c r="A3" s="144"/>
      <c r="B3" s="144"/>
      <c r="C3" s="144"/>
      <c r="D3" s="144"/>
      <c r="E3" s="144"/>
    </row>
    <row r="4" spans="1:14" ht="15" customHeight="1" x14ac:dyDescent="0.15">
      <c r="A4" s="85"/>
      <c r="B4" s="143"/>
      <c r="C4" s="144"/>
      <c r="D4" s="144"/>
      <c r="E4" s="144"/>
      <c r="F4" s="144"/>
      <c r="G4" s="144"/>
    </row>
    <row r="5" spans="1:14" ht="15" customHeight="1" x14ac:dyDescent="0.15">
      <c r="A5" s="85"/>
      <c r="B5" s="144"/>
      <c r="C5" s="144"/>
      <c r="D5" s="144"/>
      <c r="E5" s="144"/>
      <c r="F5" s="144"/>
      <c r="G5" s="144"/>
    </row>
    <row r="6" spans="1:14" ht="15" customHeight="1" x14ac:dyDescent="0.15">
      <c r="A6" s="85"/>
      <c r="B6" s="85"/>
      <c r="C6" s="85"/>
      <c r="D6" s="79"/>
    </row>
    <row r="8" spans="1:14" ht="17.25" x14ac:dyDescent="0.15">
      <c r="B8" s="81"/>
      <c r="C8" s="81"/>
      <c r="D8" s="82"/>
      <c r="E8" s="81"/>
      <c r="F8" s="86"/>
      <c r="G8" s="81"/>
      <c r="H8" s="81"/>
      <c r="I8" s="81"/>
      <c r="J8" s="82"/>
    </row>
    <row r="9" spans="1:14" ht="17.25" x14ac:dyDescent="0.15">
      <c r="B9" s="87" t="s">
        <v>128</v>
      </c>
      <c r="C9" s="81"/>
      <c r="D9" s="82"/>
      <c r="E9" s="87"/>
      <c r="F9" s="86"/>
      <c r="G9" s="81"/>
      <c r="H9" s="87" t="s">
        <v>129</v>
      </c>
      <c r="I9" s="81"/>
      <c r="J9" s="82"/>
      <c r="K9" s="88"/>
    </row>
    <row r="11" spans="1:14" s="80" customFormat="1" ht="27.75" customHeight="1" x14ac:dyDescent="0.15">
      <c r="B11" s="89">
        <v>1</v>
      </c>
      <c r="C11" s="90" t="s">
        <v>155</v>
      </c>
      <c r="D11" s="91" t="s">
        <v>149</v>
      </c>
      <c r="E11" s="90" t="s">
        <v>114</v>
      </c>
      <c r="F11" s="92" t="s">
        <v>150</v>
      </c>
      <c r="G11" s="89"/>
      <c r="H11" s="89">
        <v>1</v>
      </c>
      <c r="I11" s="107" t="s">
        <v>158</v>
      </c>
      <c r="J11" s="89" t="s">
        <v>149</v>
      </c>
      <c r="K11" s="90" t="s">
        <v>113</v>
      </c>
      <c r="L11" s="89" t="s">
        <v>150</v>
      </c>
      <c r="M11" s="89"/>
      <c r="N11" s="89"/>
    </row>
    <row r="12" spans="1:14" s="80" customFormat="1" ht="27.75" customHeight="1" x14ac:dyDescent="0.15">
      <c r="B12" s="89">
        <v>2</v>
      </c>
      <c r="C12" s="106" t="s">
        <v>206</v>
      </c>
      <c r="D12" s="91" t="s">
        <v>149</v>
      </c>
      <c r="E12" s="109" t="s">
        <v>214</v>
      </c>
      <c r="F12" s="92" t="s">
        <v>150</v>
      </c>
      <c r="G12" s="89"/>
      <c r="H12" s="89">
        <v>2</v>
      </c>
      <c r="I12" s="107" t="s">
        <v>157</v>
      </c>
      <c r="J12" s="89" t="s">
        <v>149</v>
      </c>
      <c r="K12" s="90" t="s">
        <v>113</v>
      </c>
      <c r="L12" s="89" t="s">
        <v>159</v>
      </c>
      <c r="M12" s="89"/>
      <c r="N12" s="89"/>
    </row>
    <row r="13" spans="1:14" s="80" customFormat="1" ht="27.75" customHeight="1" x14ac:dyDescent="0.15">
      <c r="B13" s="89">
        <v>3</v>
      </c>
      <c r="C13" s="106" t="s">
        <v>207</v>
      </c>
      <c r="D13" s="91" t="s">
        <v>160</v>
      </c>
      <c r="E13" s="109" t="s">
        <v>215</v>
      </c>
      <c r="F13" s="92" t="s">
        <v>159</v>
      </c>
      <c r="G13" s="89"/>
      <c r="H13" s="89">
        <v>3</v>
      </c>
      <c r="I13" s="107" t="s">
        <v>220</v>
      </c>
      <c r="J13" s="89" t="s">
        <v>160</v>
      </c>
      <c r="K13" s="90" t="s">
        <v>113</v>
      </c>
      <c r="L13" s="89" t="s">
        <v>159</v>
      </c>
      <c r="M13" s="89"/>
      <c r="N13" s="89"/>
    </row>
    <row r="14" spans="1:14" s="80" customFormat="1" ht="27.75" customHeight="1" x14ac:dyDescent="0.15">
      <c r="B14" s="89">
        <v>4</v>
      </c>
      <c r="C14" s="90" t="s">
        <v>142</v>
      </c>
      <c r="D14" s="91" t="s">
        <v>160</v>
      </c>
      <c r="E14" s="90" t="s">
        <v>114</v>
      </c>
      <c r="F14" s="92" t="s">
        <v>159</v>
      </c>
      <c r="G14" s="89"/>
      <c r="H14" s="89">
        <v>4</v>
      </c>
      <c r="I14" s="108" t="s">
        <v>156</v>
      </c>
      <c r="J14" s="89" t="s">
        <v>160</v>
      </c>
      <c r="K14" s="90" t="s">
        <v>114</v>
      </c>
      <c r="L14" s="89" t="s">
        <v>159</v>
      </c>
      <c r="M14" s="89"/>
      <c r="N14" s="89"/>
    </row>
    <row r="15" spans="1:14" s="80" customFormat="1" ht="27.75" customHeight="1" x14ac:dyDescent="0.15">
      <c r="B15" s="89">
        <v>5</v>
      </c>
      <c r="C15" s="107" t="s">
        <v>208</v>
      </c>
      <c r="D15" s="91" t="s">
        <v>160</v>
      </c>
      <c r="E15" s="110" t="s">
        <v>216</v>
      </c>
      <c r="F15" s="92" t="s">
        <v>159</v>
      </c>
      <c r="G15" s="89"/>
      <c r="H15" s="89"/>
      <c r="I15" s="90"/>
      <c r="J15" s="89"/>
      <c r="K15" s="90"/>
      <c r="L15" s="89"/>
      <c r="M15" s="89"/>
      <c r="N15" s="89"/>
    </row>
    <row r="16" spans="1:14" s="80" customFormat="1" ht="27.75" customHeight="1" x14ac:dyDescent="0.15">
      <c r="B16" s="89">
        <v>6</v>
      </c>
      <c r="C16" s="106" t="s">
        <v>209</v>
      </c>
      <c r="D16" s="91" t="s">
        <v>160</v>
      </c>
      <c r="E16" s="109" t="s">
        <v>215</v>
      </c>
      <c r="F16" s="92" t="s">
        <v>159</v>
      </c>
      <c r="G16" s="89"/>
      <c r="H16" s="89"/>
      <c r="I16" s="90"/>
      <c r="J16" s="89"/>
      <c r="K16" s="90"/>
      <c r="L16" s="89"/>
      <c r="M16" s="89"/>
      <c r="N16" s="89"/>
    </row>
    <row r="17" spans="2:14" s="80" customFormat="1" ht="27.75" customHeight="1" x14ac:dyDescent="0.15">
      <c r="B17" s="89">
        <v>7</v>
      </c>
      <c r="C17" s="106" t="s">
        <v>210</v>
      </c>
      <c r="D17" s="91" t="s">
        <v>160</v>
      </c>
      <c r="E17" s="109" t="s">
        <v>217</v>
      </c>
      <c r="F17" s="92" t="s">
        <v>159</v>
      </c>
      <c r="G17" s="89"/>
      <c r="H17" s="89"/>
      <c r="I17" s="90"/>
      <c r="J17" s="89"/>
      <c r="K17" s="90"/>
      <c r="L17" s="89"/>
      <c r="M17" s="89"/>
      <c r="N17" s="89"/>
    </row>
    <row r="18" spans="2:14" s="80" customFormat="1" ht="27.75" customHeight="1" x14ac:dyDescent="0.15">
      <c r="B18" s="89">
        <v>8</v>
      </c>
      <c r="C18" s="107" t="s">
        <v>141</v>
      </c>
      <c r="D18" s="91" t="s">
        <v>160</v>
      </c>
      <c r="E18" s="110" t="s">
        <v>216</v>
      </c>
      <c r="F18" s="92" t="s">
        <v>159</v>
      </c>
      <c r="G18" s="89"/>
      <c r="H18" s="89"/>
      <c r="I18" s="90"/>
      <c r="J18" s="89"/>
      <c r="K18" s="90"/>
      <c r="L18" s="89"/>
      <c r="M18" s="89"/>
      <c r="N18" s="89"/>
    </row>
    <row r="19" spans="2:14" s="80" customFormat="1" ht="27.75" customHeight="1" x14ac:dyDescent="0.15">
      <c r="B19" s="89">
        <v>9</v>
      </c>
      <c r="C19" s="106" t="s">
        <v>211</v>
      </c>
      <c r="D19" s="91" t="s">
        <v>160</v>
      </c>
      <c r="E19" s="109" t="s">
        <v>215</v>
      </c>
      <c r="F19" s="92" t="s">
        <v>159</v>
      </c>
      <c r="G19" s="89"/>
      <c r="H19" s="89"/>
      <c r="I19" s="89"/>
      <c r="J19" s="89"/>
      <c r="K19" s="89"/>
      <c r="L19" s="89"/>
      <c r="M19" s="89"/>
      <c r="N19" s="89"/>
    </row>
    <row r="20" spans="2:14" s="80" customFormat="1" ht="27.75" customHeight="1" x14ac:dyDescent="0.15">
      <c r="B20" s="89">
        <v>10</v>
      </c>
      <c r="C20" s="90" t="s">
        <v>154</v>
      </c>
      <c r="D20" s="91" t="s">
        <v>160</v>
      </c>
      <c r="E20" s="90" t="s">
        <v>114</v>
      </c>
      <c r="F20" s="92" t="s">
        <v>159</v>
      </c>
      <c r="G20" s="89"/>
      <c r="H20" s="89"/>
      <c r="I20" s="89"/>
      <c r="J20" s="89"/>
      <c r="K20" s="89"/>
      <c r="L20" s="89"/>
      <c r="M20" s="89"/>
      <c r="N20" s="89"/>
    </row>
    <row r="21" spans="2:14" s="80" customFormat="1" ht="27.75" customHeight="1" x14ac:dyDescent="0.15">
      <c r="B21" s="89">
        <v>11</v>
      </c>
      <c r="C21" s="90" t="s">
        <v>143</v>
      </c>
      <c r="D21" s="91" t="s">
        <v>160</v>
      </c>
      <c r="E21" s="90" t="s">
        <v>114</v>
      </c>
      <c r="F21" s="92" t="s">
        <v>159</v>
      </c>
      <c r="G21" s="89"/>
      <c r="H21" s="89"/>
      <c r="I21" s="89"/>
      <c r="J21" s="89"/>
      <c r="K21" s="89"/>
      <c r="L21" s="89"/>
      <c r="M21" s="89"/>
      <c r="N21" s="89"/>
    </row>
    <row r="22" spans="2:14" s="80" customFormat="1" ht="27.75" customHeight="1" x14ac:dyDescent="0.15">
      <c r="B22" s="89">
        <v>12</v>
      </c>
      <c r="C22" s="90" t="s">
        <v>153</v>
      </c>
      <c r="D22" s="91" t="s">
        <v>160</v>
      </c>
      <c r="E22" s="90" t="s">
        <v>218</v>
      </c>
      <c r="F22" s="92" t="s">
        <v>159</v>
      </c>
      <c r="G22" s="89"/>
      <c r="H22" s="89"/>
      <c r="I22" s="89"/>
      <c r="J22" s="89"/>
      <c r="K22" s="89"/>
      <c r="L22" s="89"/>
      <c r="M22" s="89"/>
      <c r="N22" s="89"/>
    </row>
    <row r="23" spans="2:14" s="80" customFormat="1" ht="27.75" customHeight="1" x14ac:dyDescent="0.15">
      <c r="B23" s="89">
        <v>13</v>
      </c>
      <c r="C23" s="106" t="s">
        <v>212</v>
      </c>
      <c r="D23" s="91" t="s">
        <v>160</v>
      </c>
      <c r="E23" s="109" t="s">
        <v>219</v>
      </c>
      <c r="F23" s="92" t="s">
        <v>159</v>
      </c>
      <c r="G23" s="89"/>
      <c r="H23" s="89"/>
      <c r="I23" s="89"/>
      <c r="J23" s="89"/>
      <c r="K23" s="89"/>
      <c r="L23" s="89"/>
      <c r="M23" s="89"/>
      <c r="N23" s="89"/>
    </row>
    <row r="24" spans="2:14" s="80" customFormat="1" ht="27.75" customHeight="1" x14ac:dyDescent="0.15">
      <c r="B24" s="89">
        <v>14</v>
      </c>
      <c r="C24" s="90" t="s">
        <v>152</v>
      </c>
      <c r="D24" s="91" t="s">
        <v>160</v>
      </c>
      <c r="E24" s="90" t="s">
        <v>114</v>
      </c>
      <c r="F24" s="92" t="s">
        <v>159</v>
      </c>
      <c r="G24" s="89"/>
      <c r="H24" s="89"/>
      <c r="I24" s="89"/>
      <c r="J24" s="89"/>
      <c r="K24" s="89"/>
      <c r="L24" s="89"/>
      <c r="M24" s="89"/>
      <c r="N24" s="89"/>
    </row>
    <row r="25" spans="2:14" s="80" customFormat="1" ht="27.75" customHeight="1" x14ac:dyDescent="0.15">
      <c r="B25" s="89">
        <v>15</v>
      </c>
      <c r="C25" s="106" t="s">
        <v>213</v>
      </c>
      <c r="D25" s="91" t="s">
        <v>160</v>
      </c>
      <c r="E25" s="110" t="s">
        <v>216</v>
      </c>
      <c r="F25" s="92" t="s">
        <v>159</v>
      </c>
      <c r="G25" s="89"/>
      <c r="H25" s="89"/>
      <c r="I25" s="89"/>
      <c r="J25" s="89"/>
      <c r="K25" s="89"/>
      <c r="L25" s="89"/>
      <c r="M25" s="89"/>
      <c r="N25" s="89"/>
    </row>
    <row r="26" spans="2:14" s="80" customFormat="1" ht="27.75" customHeight="1" x14ac:dyDescent="0.15">
      <c r="B26" s="89">
        <v>16</v>
      </c>
      <c r="C26" s="107" t="s">
        <v>151</v>
      </c>
      <c r="D26" s="91" t="s">
        <v>160</v>
      </c>
      <c r="E26" s="110" t="s">
        <v>216</v>
      </c>
      <c r="F26" s="92" t="s">
        <v>159</v>
      </c>
      <c r="G26" s="89"/>
      <c r="H26" s="89"/>
      <c r="I26" s="89"/>
      <c r="J26" s="89"/>
      <c r="K26" s="89"/>
      <c r="L26" s="89"/>
      <c r="M26" s="89"/>
      <c r="N26" s="89"/>
    </row>
    <row r="27" spans="2:14" ht="15" customHeight="1" x14ac:dyDescent="0.15"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</row>
  </sheetData>
  <mergeCells count="2">
    <mergeCell ref="B4:G5"/>
    <mergeCell ref="A2:E3"/>
  </mergeCells>
  <phoneticPr fontId="2"/>
  <pageMargins left="0.7" right="0.7" top="0.75" bottom="0.75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zoomScale="60" zoomScaleNormal="100" workbookViewId="0">
      <selection sqref="A1:I1"/>
    </sheetView>
  </sheetViews>
  <sheetFormatPr defaultRowHeight="13.5" x14ac:dyDescent="0.15"/>
  <cols>
    <col min="5" max="5" width="13.875" customWidth="1"/>
    <col min="6" max="6" width="7.625" customWidth="1"/>
    <col min="261" max="261" width="13.875" customWidth="1"/>
    <col min="262" max="262" width="7.625" customWidth="1"/>
    <col min="517" max="517" width="13.875" customWidth="1"/>
    <col min="518" max="518" width="7.625" customWidth="1"/>
    <col min="773" max="773" width="13.875" customWidth="1"/>
    <col min="774" max="774" width="7.625" customWidth="1"/>
    <col min="1029" max="1029" width="13.875" customWidth="1"/>
    <col min="1030" max="1030" width="7.625" customWidth="1"/>
    <col min="1285" max="1285" width="13.875" customWidth="1"/>
    <col min="1286" max="1286" width="7.625" customWidth="1"/>
    <col min="1541" max="1541" width="13.875" customWidth="1"/>
    <col min="1542" max="1542" width="7.625" customWidth="1"/>
    <col min="1797" max="1797" width="13.875" customWidth="1"/>
    <col min="1798" max="1798" width="7.625" customWidth="1"/>
    <col min="2053" max="2053" width="13.875" customWidth="1"/>
    <col min="2054" max="2054" width="7.625" customWidth="1"/>
    <col min="2309" max="2309" width="13.875" customWidth="1"/>
    <col min="2310" max="2310" width="7.625" customWidth="1"/>
    <col min="2565" max="2565" width="13.875" customWidth="1"/>
    <col min="2566" max="2566" width="7.625" customWidth="1"/>
    <col min="2821" max="2821" width="13.875" customWidth="1"/>
    <col min="2822" max="2822" width="7.625" customWidth="1"/>
    <col min="3077" max="3077" width="13.875" customWidth="1"/>
    <col min="3078" max="3078" width="7.625" customWidth="1"/>
    <col min="3333" max="3333" width="13.875" customWidth="1"/>
    <col min="3334" max="3334" width="7.625" customWidth="1"/>
    <col min="3589" max="3589" width="13.875" customWidth="1"/>
    <col min="3590" max="3590" width="7.625" customWidth="1"/>
    <col min="3845" max="3845" width="13.875" customWidth="1"/>
    <col min="3846" max="3846" width="7.625" customWidth="1"/>
    <col min="4101" max="4101" width="13.875" customWidth="1"/>
    <col min="4102" max="4102" width="7.625" customWidth="1"/>
    <col min="4357" max="4357" width="13.875" customWidth="1"/>
    <col min="4358" max="4358" width="7.625" customWidth="1"/>
    <col min="4613" max="4613" width="13.875" customWidth="1"/>
    <col min="4614" max="4614" width="7.625" customWidth="1"/>
    <col min="4869" max="4869" width="13.875" customWidth="1"/>
    <col min="4870" max="4870" width="7.625" customWidth="1"/>
    <col min="5125" max="5125" width="13.875" customWidth="1"/>
    <col min="5126" max="5126" width="7.625" customWidth="1"/>
    <col min="5381" max="5381" width="13.875" customWidth="1"/>
    <col min="5382" max="5382" width="7.625" customWidth="1"/>
    <col min="5637" max="5637" width="13.875" customWidth="1"/>
    <col min="5638" max="5638" width="7.625" customWidth="1"/>
    <col min="5893" max="5893" width="13.875" customWidth="1"/>
    <col min="5894" max="5894" width="7.625" customWidth="1"/>
    <col min="6149" max="6149" width="13.875" customWidth="1"/>
    <col min="6150" max="6150" width="7.625" customWidth="1"/>
    <col min="6405" max="6405" width="13.875" customWidth="1"/>
    <col min="6406" max="6406" width="7.625" customWidth="1"/>
    <col min="6661" max="6661" width="13.875" customWidth="1"/>
    <col min="6662" max="6662" width="7.625" customWidth="1"/>
    <col min="6917" max="6917" width="13.875" customWidth="1"/>
    <col min="6918" max="6918" width="7.625" customWidth="1"/>
    <col min="7173" max="7173" width="13.875" customWidth="1"/>
    <col min="7174" max="7174" width="7.625" customWidth="1"/>
    <col min="7429" max="7429" width="13.875" customWidth="1"/>
    <col min="7430" max="7430" width="7.625" customWidth="1"/>
    <col min="7685" max="7685" width="13.875" customWidth="1"/>
    <col min="7686" max="7686" width="7.625" customWidth="1"/>
    <col min="7941" max="7941" width="13.875" customWidth="1"/>
    <col min="7942" max="7942" width="7.625" customWidth="1"/>
    <col min="8197" max="8197" width="13.875" customWidth="1"/>
    <col min="8198" max="8198" width="7.625" customWidth="1"/>
    <col min="8453" max="8453" width="13.875" customWidth="1"/>
    <col min="8454" max="8454" width="7.625" customWidth="1"/>
    <col min="8709" max="8709" width="13.875" customWidth="1"/>
    <col min="8710" max="8710" width="7.625" customWidth="1"/>
    <col min="8965" max="8965" width="13.875" customWidth="1"/>
    <col min="8966" max="8966" width="7.625" customWidth="1"/>
    <col min="9221" max="9221" width="13.875" customWidth="1"/>
    <col min="9222" max="9222" width="7.625" customWidth="1"/>
    <col min="9477" max="9477" width="13.875" customWidth="1"/>
    <col min="9478" max="9478" width="7.625" customWidth="1"/>
    <col min="9733" max="9733" width="13.875" customWidth="1"/>
    <col min="9734" max="9734" width="7.625" customWidth="1"/>
    <col min="9989" max="9989" width="13.875" customWidth="1"/>
    <col min="9990" max="9990" width="7.625" customWidth="1"/>
    <col min="10245" max="10245" width="13.875" customWidth="1"/>
    <col min="10246" max="10246" width="7.625" customWidth="1"/>
    <col min="10501" max="10501" width="13.875" customWidth="1"/>
    <col min="10502" max="10502" width="7.625" customWidth="1"/>
    <col min="10757" max="10757" width="13.875" customWidth="1"/>
    <col min="10758" max="10758" width="7.625" customWidth="1"/>
    <col min="11013" max="11013" width="13.875" customWidth="1"/>
    <col min="11014" max="11014" width="7.625" customWidth="1"/>
    <col min="11269" max="11269" width="13.875" customWidth="1"/>
    <col min="11270" max="11270" width="7.625" customWidth="1"/>
    <col min="11525" max="11525" width="13.875" customWidth="1"/>
    <col min="11526" max="11526" width="7.625" customWidth="1"/>
    <col min="11781" max="11781" width="13.875" customWidth="1"/>
    <col min="11782" max="11782" width="7.625" customWidth="1"/>
    <col min="12037" max="12037" width="13.875" customWidth="1"/>
    <col min="12038" max="12038" width="7.625" customWidth="1"/>
    <col min="12293" max="12293" width="13.875" customWidth="1"/>
    <col min="12294" max="12294" width="7.625" customWidth="1"/>
    <col min="12549" max="12549" width="13.875" customWidth="1"/>
    <col min="12550" max="12550" width="7.625" customWidth="1"/>
    <col min="12805" max="12805" width="13.875" customWidth="1"/>
    <col min="12806" max="12806" width="7.625" customWidth="1"/>
    <col min="13061" max="13061" width="13.875" customWidth="1"/>
    <col min="13062" max="13062" width="7.625" customWidth="1"/>
    <col min="13317" max="13317" width="13.875" customWidth="1"/>
    <col min="13318" max="13318" width="7.625" customWidth="1"/>
    <col min="13573" max="13573" width="13.875" customWidth="1"/>
    <col min="13574" max="13574" width="7.625" customWidth="1"/>
    <col min="13829" max="13829" width="13.875" customWidth="1"/>
    <col min="13830" max="13830" width="7.625" customWidth="1"/>
    <col min="14085" max="14085" width="13.875" customWidth="1"/>
    <col min="14086" max="14086" width="7.625" customWidth="1"/>
    <col min="14341" max="14341" width="13.875" customWidth="1"/>
    <col min="14342" max="14342" width="7.625" customWidth="1"/>
    <col min="14597" max="14597" width="13.875" customWidth="1"/>
    <col min="14598" max="14598" width="7.625" customWidth="1"/>
    <col min="14853" max="14853" width="13.875" customWidth="1"/>
    <col min="14854" max="14854" width="7.625" customWidth="1"/>
    <col min="15109" max="15109" width="13.875" customWidth="1"/>
    <col min="15110" max="15110" width="7.625" customWidth="1"/>
    <col min="15365" max="15365" width="13.875" customWidth="1"/>
    <col min="15366" max="15366" width="7.625" customWidth="1"/>
    <col min="15621" max="15621" width="13.875" customWidth="1"/>
    <col min="15622" max="15622" width="7.625" customWidth="1"/>
    <col min="15877" max="15877" width="13.875" customWidth="1"/>
    <col min="15878" max="15878" width="7.625" customWidth="1"/>
    <col min="16133" max="16133" width="13.875" customWidth="1"/>
    <col min="16134" max="16134" width="7.625" customWidth="1"/>
  </cols>
  <sheetData>
    <row r="1" spans="1:9" ht="17.25" x14ac:dyDescent="0.15">
      <c r="A1" s="145" t="s">
        <v>116</v>
      </c>
      <c r="B1" s="145"/>
      <c r="C1" s="145"/>
      <c r="D1" s="145"/>
      <c r="E1" s="145"/>
      <c r="F1" s="145"/>
      <c r="G1" s="145"/>
      <c r="H1" s="145"/>
      <c r="I1" s="145"/>
    </row>
    <row r="2" spans="1:9" ht="18.75" x14ac:dyDescent="0.15">
      <c r="A2" s="66"/>
      <c r="B2" s="66"/>
      <c r="C2" s="66"/>
      <c r="D2" s="66"/>
      <c r="E2" s="66"/>
      <c r="F2" s="66"/>
      <c r="G2" s="66"/>
      <c r="H2" s="66"/>
    </row>
    <row r="3" spans="1:9" ht="18.75" x14ac:dyDescent="0.15">
      <c r="A3" s="67"/>
      <c r="B3" s="68"/>
    </row>
    <row r="4" spans="1:9" ht="24" customHeight="1" x14ac:dyDescent="0.15">
      <c r="D4" s="146" t="s">
        <v>117</v>
      </c>
      <c r="E4" s="146"/>
      <c r="F4" s="146"/>
    </row>
    <row r="6" spans="1:9" ht="14.25" x14ac:dyDescent="0.15">
      <c r="H6" s="69" t="s">
        <v>162</v>
      </c>
    </row>
    <row r="8" spans="1:9" x14ac:dyDescent="0.15">
      <c r="A8" t="s">
        <v>118</v>
      </c>
    </row>
    <row r="9" spans="1:9" ht="14.25" x14ac:dyDescent="0.15">
      <c r="A9" s="70" t="s">
        <v>161</v>
      </c>
    </row>
    <row r="10" spans="1:9" ht="14.25" x14ac:dyDescent="0.15">
      <c r="A10" s="71"/>
    </row>
    <row r="11" spans="1:9" ht="14.25" x14ac:dyDescent="0.15">
      <c r="A11" s="69" t="s">
        <v>119</v>
      </c>
    </row>
    <row r="13" spans="1:9" ht="14.25" x14ac:dyDescent="0.15">
      <c r="E13" s="72" t="s">
        <v>120</v>
      </c>
      <c r="F13" s="147"/>
      <c r="G13" s="147"/>
      <c r="H13" s="147"/>
      <c r="I13" s="147"/>
    </row>
    <row r="14" spans="1:9" ht="14.25" x14ac:dyDescent="0.15">
      <c r="E14" s="72"/>
      <c r="F14" s="71"/>
      <c r="G14" s="71"/>
      <c r="H14" s="71"/>
    </row>
    <row r="15" spans="1:9" ht="14.25" x14ac:dyDescent="0.15">
      <c r="E15" s="72" t="s">
        <v>121</v>
      </c>
      <c r="F15" s="73"/>
      <c r="G15" s="73"/>
      <c r="H15" s="73"/>
      <c r="I15" s="74"/>
    </row>
    <row r="16" spans="1:9" ht="14.25" x14ac:dyDescent="0.15">
      <c r="E16" s="72"/>
      <c r="F16" s="71"/>
      <c r="G16" s="71"/>
      <c r="H16" s="71"/>
    </row>
    <row r="17" spans="1:9" ht="14.25" x14ac:dyDescent="0.15">
      <c r="E17" s="72" t="s">
        <v>122</v>
      </c>
      <c r="F17" s="73"/>
      <c r="G17" s="73"/>
      <c r="H17" s="73"/>
      <c r="I17" s="74"/>
    </row>
    <row r="18" spans="1:9" ht="14.25" x14ac:dyDescent="0.15">
      <c r="E18" s="72"/>
      <c r="F18" s="71"/>
      <c r="G18" s="71"/>
      <c r="H18" s="71"/>
    </row>
    <row r="19" spans="1:9" ht="14.25" x14ac:dyDescent="0.15">
      <c r="E19" s="72" t="s">
        <v>123</v>
      </c>
      <c r="F19" s="73"/>
      <c r="G19" s="73"/>
      <c r="H19" s="73"/>
      <c r="I19" s="74"/>
    </row>
    <row r="20" spans="1:9" ht="14.25" x14ac:dyDescent="0.15">
      <c r="E20" s="72"/>
      <c r="F20" s="71"/>
      <c r="G20" s="71"/>
      <c r="H20" s="71"/>
    </row>
    <row r="21" spans="1:9" ht="14.25" x14ac:dyDescent="0.15">
      <c r="E21" s="72" t="s">
        <v>124</v>
      </c>
      <c r="F21" s="75"/>
      <c r="G21" s="73"/>
      <c r="H21" s="73"/>
      <c r="I21" s="74"/>
    </row>
    <row r="22" spans="1:9" ht="14.25" x14ac:dyDescent="0.15">
      <c r="E22" s="72"/>
      <c r="F22" s="71"/>
      <c r="G22" s="71"/>
      <c r="H22" s="71"/>
    </row>
    <row r="23" spans="1:9" ht="14.25" x14ac:dyDescent="0.15">
      <c r="E23" s="72" t="s">
        <v>125</v>
      </c>
      <c r="F23" s="73"/>
      <c r="G23" s="73"/>
      <c r="H23" s="73"/>
      <c r="I23" s="74"/>
    </row>
    <row r="24" spans="1:9" ht="14.25" x14ac:dyDescent="0.15">
      <c r="E24" s="72"/>
      <c r="F24" s="71"/>
      <c r="G24" s="71"/>
      <c r="H24" s="71"/>
    </row>
    <row r="25" spans="1:9" ht="14.25" x14ac:dyDescent="0.15">
      <c r="E25" s="72" t="s">
        <v>126</v>
      </c>
      <c r="F25" s="73"/>
      <c r="G25" s="73"/>
      <c r="H25" s="73"/>
      <c r="I25" s="74"/>
    </row>
    <row r="29" spans="1:9" ht="14.25" x14ac:dyDescent="0.15">
      <c r="A29" s="71" t="s">
        <v>127</v>
      </c>
    </row>
    <row r="30" spans="1:9" x14ac:dyDescent="0.15">
      <c r="B30" s="76"/>
      <c r="C30" s="76"/>
      <c r="D30" s="76"/>
      <c r="E30" s="76"/>
      <c r="F30" s="76"/>
      <c r="G30" s="76"/>
      <c r="H30" s="76"/>
    </row>
    <row r="31" spans="1:9" x14ac:dyDescent="0.15">
      <c r="B31" s="77"/>
      <c r="C31" s="77"/>
      <c r="D31" s="77"/>
      <c r="E31" s="77"/>
      <c r="F31" s="77"/>
      <c r="G31" s="77"/>
      <c r="H31" s="77"/>
    </row>
    <row r="32" spans="1:9" x14ac:dyDescent="0.15">
      <c r="B32" s="77"/>
      <c r="C32" s="77"/>
      <c r="D32" s="77"/>
      <c r="E32" s="77"/>
      <c r="F32" s="77"/>
      <c r="G32" s="77"/>
      <c r="H32" s="77"/>
    </row>
    <row r="33" spans="2:8" x14ac:dyDescent="0.15">
      <c r="B33" s="77"/>
      <c r="C33" s="77"/>
      <c r="D33" s="77"/>
      <c r="E33" s="77"/>
      <c r="F33" s="77"/>
      <c r="G33" s="77"/>
      <c r="H33" s="77"/>
    </row>
    <row r="34" spans="2:8" x14ac:dyDescent="0.15">
      <c r="B34" s="77"/>
      <c r="C34" s="77"/>
      <c r="D34" s="77"/>
      <c r="E34" s="77"/>
      <c r="F34" s="77"/>
      <c r="G34" s="77"/>
      <c r="H34" s="77"/>
    </row>
    <row r="35" spans="2:8" x14ac:dyDescent="0.15">
      <c r="B35" s="77"/>
      <c r="C35" s="77"/>
      <c r="D35" s="77"/>
      <c r="E35" s="77"/>
      <c r="F35" s="77"/>
      <c r="G35" s="77"/>
      <c r="H35" s="77"/>
    </row>
    <row r="36" spans="2:8" x14ac:dyDescent="0.15">
      <c r="B36" s="77"/>
      <c r="C36" s="77"/>
      <c r="D36" s="77"/>
      <c r="E36" s="77"/>
      <c r="F36" s="77"/>
      <c r="G36" s="77"/>
      <c r="H36" s="77"/>
    </row>
    <row r="37" spans="2:8" x14ac:dyDescent="0.15">
      <c r="B37" s="77"/>
      <c r="C37" s="77"/>
      <c r="D37" s="77"/>
      <c r="E37" s="77"/>
      <c r="F37" s="77"/>
      <c r="G37" s="77"/>
      <c r="H37" s="77"/>
    </row>
    <row r="38" spans="2:8" x14ac:dyDescent="0.15">
      <c r="B38" s="77"/>
      <c r="C38" s="77"/>
      <c r="D38" s="77"/>
      <c r="E38" s="77"/>
      <c r="F38" s="77"/>
      <c r="G38" s="77"/>
      <c r="H38" s="77"/>
    </row>
    <row r="39" spans="2:8" x14ac:dyDescent="0.15">
      <c r="B39" s="65"/>
      <c r="C39" s="65"/>
      <c r="D39" s="65"/>
      <c r="E39" s="65"/>
      <c r="F39" s="65"/>
      <c r="G39" s="65"/>
      <c r="H39" s="65"/>
    </row>
  </sheetData>
  <mergeCells count="3">
    <mergeCell ref="A1:I1"/>
    <mergeCell ref="D4:F4"/>
    <mergeCell ref="F13:I13"/>
  </mergeCells>
  <phoneticPr fontId="2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表紙</vt:lpstr>
      <vt:lpstr>役員</vt:lpstr>
      <vt:lpstr>注意事項</vt:lpstr>
      <vt:lpstr>服装補足注意</vt:lpstr>
      <vt:lpstr>Jr憲章</vt:lpstr>
      <vt:lpstr>男子ドロー</vt:lpstr>
      <vt:lpstr>女子ドロー</vt:lpstr>
      <vt:lpstr>シード順位</vt:lpstr>
      <vt:lpstr>欠場届</vt:lpstr>
      <vt:lpstr>Jr憲章!Print_Area</vt:lpstr>
      <vt:lpstr>女子ドロー!Print_Area</vt:lpstr>
      <vt:lpstr>男子ドロー!Print_Area</vt:lpstr>
      <vt:lpstr>注意事項!Print_Area</vt:lpstr>
      <vt:lpstr>表紙!Print_Area</vt:lpstr>
      <vt:lpstr>服装補足注意!Print_Area</vt:lpstr>
      <vt:lpstr>役員!Print_Area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taiikukan</cp:lastModifiedBy>
  <cp:lastPrinted>2016-11-18T03:01:20Z</cp:lastPrinted>
  <dcterms:created xsi:type="dcterms:W3CDTF">2008-09-29T04:53:49Z</dcterms:created>
  <dcterms:modified xsi:type="dcterms:W3CDTF">2016-11-18T03:01:33Z</dcterms:modified>
</cp:coreProperties>
</file>